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115" windowHeight="7500"/>
  </bookViews>
  <sheets>
    <sheet name="Hoja1" sheetId="1" r:id="rId1"/>
    <sheet name="Hoja2" sheetId="2" r:id="rId2"/>
    <sheet name="Hoja3" sheetId="3" r:id="rId3"/>
  </sheets>
  <calcPr calcId="145621"/>
</workbook>
</file>

<file path=xl/calcChain.xml><?xml version="1.0" encoding="utf-8"?>
<calcChain xmlns="http://schemas.openxmlformats.org/spreadsheetml/2006/main">
  <c r="G38" i="2" l="1"/>
  <c r="G36" i="2"/>
  <c r="G34" i="2"/>
  <c r="G32" i="2"/>
  <c r="G30" i="2"/>
  <c r="G28" i="2"/>
  <c r="G39" i="2" s="1"/>
  <c r="F39" i="2"/>
  <c r="D11" i="2"/>
  <c r="D175" i="1"/>
  <c r="D31" i="1" l="1"/>
  <c r="D176" i="1" s="1"/>
</calcChain>
</file>

<file path=xl/sharedStrings.xml><?xml version="1.0" encoding="utf-8"?>
<sst xmlns="http://schemas.openxmlformats.org/spreadsheetml/2006/main" count="811" uniqueCount="427">
  <si>
    <t>CONSEJO DOMINICANO DEL CAFÉ</t>
  </si>
  <si>
    <t>CODOCAFE</t>
  </si>
  <si>
    <t>UNIDAD DE AUDITORIA  INTERNA:______________________</t>
  </si>
  <si>
    <t>FACTURA NUM.</t>
  </si>
  <si>
    <t>PROVEEDOR</t>
  </si>
  <si>
    <t>CONCEPTO</t>
  </si>
  <si>
    <t>MONTO</t>
  </si>
  <si>
    <t>CONDICION PAGO</t>
  </si>
  <si>
    <t>FECHA FACTURA</t>
  </si>
  <si>
    <t>FECHA RECIBIDA</t>
  </si>
  <si>
    <t>OBSERVACIONES</t>
  </si>
  <si>
    <t>P010010011502520211</t>
  </si>
  <si>
    <t>RODOLFO P. JIMENEZ  MARRERO</t>
  </si>
  <si>
    <t>PUERTA BLANCA EN CRISTAL, VENTANA CORREDIZA MAS LLAVIN PARA REGIONAL SUR.</t>
  </si>
  <si>
    <t>CREDITO</t>
  </si>
  <si>
    <t>Más de 120 días</t>
  </si>
  <si>
    <t>A010010011500004945</t>
  </si>
  <si>
    <t>COMBUSTIBLE DEL YUNA SRL</t>
  </si>
  <si>
    <t>COMBUSTIBLE REGIONAL NORCENTRAL AGOSTO 2015.</t>
  </si>
  <si>
    <t>A010010011500000255</t>
  </si>
  <si>
    <t>JEFFREY IMPORT SRL</t>
  </si>
  <si>
    <t>ALIMENTOS CONSUMIDOS TALLER SOBRE LA IMPORTANCIA DE LA DENOMINACION ORIGEN DEL CAFÉ, EN LA REGIONAL SUR.</t>
  </si>
  <si>
    <t>A010010011500002881</t>
  </si>
  <si>
    <t>INVERSIONES PEÑAFA, C.POR.A</t>
  </si>
  <si>
    <t>COMPRA 4 GOMAS PARA CAMIONETA NISSAN TERRANO, ASIGNADA A LA REGIONAL CENTRAL.</t>
  </si>
  <si>
    <t>A010010011500002968</t>
  </si>
  <si>
    <t>COMPRA UNA BATERIA MOTOCARFT 15/12 PARA CAMIONETA HILUX PLACA EX07873 ASIGNADA AL DIRECTOR EJECUTIVO.</t>
  </si>
  <si>
    <t>A010010011500001044</t>
  </si>
  <si>
    <t>INSTITUTO DOMINICANO PARA LA CALIDAD (INDOCAL)</t>
  </si>
  <si>
    <t>TRES (3) CURSOS REALIZADOS SOBRE LA ESTIMACION DE LA INCERTIDUMBRE DE LA MEDICION.</t>
  </si>
  <si>
    <t>A010010011500000415</t>
  </si>
  <si>
    <t>INFAS, INC.</t>
  </si>
  <si>
    <t>ALOJAMIENTO (2) HABITACIONES PARA MIEMBROS FEDERACION D. DEL CAFÉ, INCLUYEN ALMUERZO, DESAYUNO Y CENA.</t>
  </si>
  <si>
    <t>A010010011500000929</t>
  </si>
  <si>
    <t>HLR PLUS SUPPLY, SRL</t>
  </si>
  <si>
    <t>COMPRA DE TRES (3) SACOS DE AZUCAR PARA SER USADOS EN LA OFICINA PRINCIPAL DE ESTE CONSEJO.</t>
  </si>
  <si>
    <t>P010010011501166145</t>
  </si>
  <si>
    <t>BLANCA MARIA ACOSTA</t>
  </si>
  <si>
    <t>NOTARIZACION COMPARECENCIA PROCESO CDC-CP-11-2016, ACTO NO. 012-2016.</t>
  </si>
  <si>
    <t>A010010011500000433</t>
  </si>
  <si>
    <t>ALOJAMIENTO, DESAYUNO Y CENA AL DIRECTOR TECNICO MES DE AGOSTO 2016.</t>
  </si>
  <si>
    <t>A010010011500003245</t>
  </si>
  <si>
    <t>INVERSIONES PEÑAFA, CPOR</t>
  </si>
  <si>
    <t>COMPRA DOS GOMAS BRIDGESTONE 255-70-16 A LA CAMIONETA NISSAN FRONTIER, AÑO 2007, ASIGNADA AL SEÑOR LUIS FERNANDEZ, DIRECTOR REGIONAL SURESTE.</t>
  </si>
  <si>
    <t>A010010011500000021</t>
  </si>
  <si>
    <t>A010010011500000474</t>
  </si>
  <si>
    <t>INFAS</t>
  </si>
  <si>
    <t>ALOJAMIENTOS Y ALIMENTOS A TECNICOS DE ESTE CONSEJO, QUIENES VIAJARON A UN TALLER DE NETRENAMIENTO AA PANAMA LOS DIAS 19,20 Y 29/01/2017.</t>
  </si>
  <si>
    <t xml:space="preserve">BLANCA MARIA ACOSTA </t>
  </si>
  <si>
    <t>A010010011500000064</t>
  </si>
  <si>
    <t>ADRIAN RAFAEL PEREZ ALVAREZ</t>
  </si>
  <si>
    <t>IMPRESIÓN DE 90,000 ETIQUETAS 1.5 * 1 PULGADA EN VINIL ADHESIVO BLANCO PARA SER UTILIZADAS EN LA IDENTIFICACION DE LOS DIFUSORES EN LA CRIA DE PARASITOIDE CODOCAFE.</t>
  </si>
  <si>
    <t>A040010011500004226</t>
  </si>
  <si>
    <t>MILTIN S.R.L.</t>
  </si>
  <si>
    <t>REHABILITACION DE CAMINOS DE ACCESO A FINCAS DE PRODUCTORES GUAMITA SABANETA  EN EL PERIODO 10 AL 29 MARZO 2017.</t>
  </si>
  <si>
    <t>A040010011500004232</t>
  </si>
  <si>
    <t>REHABILITACION DE CAMINOS DE ACCESO A FINCAS DE PRODUCTORES GUAMITA SABANETA  EN EL PERIODO 10 AL 29 MARZO 2018.</t>
  </si>
  <si>
    <t>A010010011500000946</t>
  </si>
  <si>
    <t xml:space="preserve">HLR PLUS SUPPLY, SRL </t>
  </si>
  <si>
    <t>COMPRA DE TONER  PARA IMPRESORA, CARPETAS CON BOLSILLOS Y ARGOLLAS PARA SER UTILIZADA EN LA OFICINA PRINCIPAL.</t>
  </si>
  <si>
    <t>A010010011500001024</t>
  </si>
  <si>
    <t>TETRAIDE SEPULVEDA CRUZ</t>
  </si>
  <si>
    <t>COMBUSTIBLE AL MES DE ABRIL PARA TRABAJOS DE EXTENSION Y CAPACITACION QUE DESARROLLAN LOS TECNICOS ADC EN LA REGIONAL SURES TE .</t>
  </si>
  <si>
    <t>A010010011500002740</t>
  </si>
  <si>
    <t>GRAFICA WILLIAN S.R.L</t>
  </si>
  <si>
    <t>500 TARJETAS DE PRESENTACION USADAS POR EL DIRECTOR EJECUTIVO DE ESTE CONSEJO.</t>
  </si>
  <si>
    <t>A010010011500001202</t>
  </si>
  <si>
    <t>ESTACION DE SERVICIO LIBERTAD  S.R.L</t>
  </si>
  <si>
    <t>COMBUSTIBLE CONSUMIDO EN LOS TALLERES DE FABRICACION DE TRAMPAS CON PRODUCTORES, REUNIONES CON PRODUCTORES EN SANTO DOMINGO DE LAS DIFERENTES OFEC EN EL MES DE ABRIL.</t>
  </si>
  <si>
    <t>A01001001150000243</t>
  </si>
  <si>
    <t>NANCY ALT.ESPINAL DE ESTEVEZ( ESTACION DOBLE A)</t>
  </si>
  <si>
    <t>COMBUSTIBLE CONSUMIDO POR EL PERSONAL TECNICO Y ADMINISTRATIVO QUE LABORAN EN LAS OFECS SANTIAGO RODRIGUEZ Y DAJABON REGIONAL NOROESTE EN ACTIVIDADES DE ASISTENCIA TECNICA CORRESPONIENTE DEL 17/4/2017 AL 15/5/2017.</t>
  </si>
  <si>
    <t>A020010011500305693</t>
  </si>
  <si>
    <t>COMPAÑIA DOMINICANA DE TELEFONOS</t>
  </si>
  <si>
    <t>SERVICIO DE INTERNET MOVIL DEL MES DE MAYO 2017 ASIGNADO AL ING. JOSE FERMIN NUñEZ DIRECTOR EJECUTIVO.</t>
  </si>
  <si>
    <t xml:space="preserve">TOTAL 120 DIAS </t>
  </si>
  <si>
    <t xml:space="preserve">COMBUSTIPLE  UTILIZADO PARA TRABAJOD FR EXTENSION Y CAPACITACION DE TECNICOS ADC DE LA REGIONAL SURESTE. </t>
  </si>
  <si>
    <t xml:space="preserve">91-120 Dias </t>
  </si>
  <si>
    <t>A010010011500001216</t>
  </si>
  <si>
    <t xml:space="preserve">ESTACION DE SERVICIO LIBERTAD </t>
  </si>
  <si>
    <t>COMBUSTIBLE  UTILIZADO EN LOS TALLERES FABRICACION DE TRAMPAS CON LOS PRODUCTORES, INSTALACION DE TRAMPAS EN FINCA DE CAFÉ,MANEJO CONTROL DE ROYAL MONITOREO DE ROYA, SUPERVICION DE AREAS TRABAJO DE VIVEROS OFICIALES Y PRIVADOS ACTIVIDADES DE SIEMBRA, REUNIONES CON PRODUCTORES EN SANTO DOMINGO  EN EL MES DE MAYO 2017.</t>
  </si>
  <si>
    <t>A010010011500008143</t>
  </si>
  <si>
    <t>ASESORIA INGENIERIA Y EQUIPOS S.A</t>
  </si>
  <si>
    <t>COMPRA DE MATERIALES DE CONSTRUCCION PARA ADECUAR EL ADECUAR ANTIGUO COMEDOR DE LA CEDE CENTRAL .</t>
  </si>
  <si>
    <t>A010010011500000463</t>
  </si>
  <si>
    <t>FLORISTERIA  MARANATHA</t>
  </si>
  <si>
    <t>COMPRA DE ARREGLOS FLORALES ENVIADO A LA SEñORA ANA DE LA CRUZ.</t>
  </si>
  <si>
    <t>A010010011500000464</t>
  </si>
  <si>
    <t>COMPRAS DE ARREGLOS FLORALES ENVIADOS A LA SEñORA NATHALIA PEñA.</t>
  </si>
  <si>
    <t>A010010011500000465</t>
  </si>
  <si>
    <t>COMPRA DE ARREGLOS FLORALES ENVIADO A LA SEñORA CYNTHIA CARABALLO.</t>
  </si>
  <si>
    <t>A01001001150000610</t>
  </si>
  <si>
    <t>INVERSIONES PEñAFA SRL.</t>
  </si>
  <si>
    <t>COMPRA DE DOS GOMAS PARA LA CAMIONETA ASIGNADA ALDIRECTOR EJECUTIVO .</t>
  </si>
  <si>
    <t xml:space="preserve">TOTAL 91-120 DIAS </t>
  </si>
  <si>
    <t>A010010011500001034</t>
  </si>
  <si>
    <t>ESTACION TETRAIDES SEPULVERA</t>
  </si>
  <si>
    <t>COMBUSTIBLE UTILIZADO PARA LOSTRABAJOS DE EXTENSION Y CAPACITACION QUE SE DESARROLLAN LOS TECNICOS ADC EN LA REGIONAL SUROESTE .</t>
  </si>
  <si>
    <t xml:space="preserve">61-90 DIAS </t>
  </si>
  <si>
    <t>P010010011502366748</t>
  </si>
  <si>
    <t>MARIZOL PELAEZ ARCILA</t>
  </si>
  <si>
    <t>PAGO DE ALQUILER CORRESPONDIENTE AL PERIODO 15 DE JUNIO A 15 DE JULIO 2017.</t>
  </si>
  <si>
    <t>A010010011500000301</t>
  </si>
  <si>
    <t>NANCY ALTACRACIA ESPINAL ESTACION DE SERVICIO DOBLE A</t>
  </si>
  <si>
    <t>COMBUSTIBLE CONSUMIDOS POR EL PERSONAL TECNICO Y ADMINISTRATIVO QUE LABORA EN LAS OFECS SANTIAGO RODRIGUEZ Y DAJABON  EN LA REGIONAL NOROESTE EN EL PERIODO 4/5/2017 AL 20/6/2017.</t>
  </si>
  <si>
    <t>A010010011500000212</t>
  </si>
  <si>
    <t>PHOENIX CALIBRATION DR. S.R.L</t>
  </si>
  <si>
    <t>COMPRA DE 3 TERMOMETRO INFRARROJOS DIJITALES CALIBRADOS PARA  SER USADO EN EL ANALISIS SENSORIAL QUE SE REALIZA AL CAFÉ EN EL LABORATORIO DE CODOCAFE.</t>
  </si>
  <si>
    <t>A010010011500000029</t>
  </si>
  <si>
    <t>INSTITUTO DOMINICANO PARA LA CALIDAD ( INDOCAL)</t>
  </si>
  <si>
    <t>CURSO DE FORMACION DE AUDITOR LIDER DE CALIDAD QUE FUERA RECIBIDO POR EL; SEñOR JOSE LUIS HERNANDEZ ENCARGADO DE GESTION DE CALIDAD Y DESARROLLO INSTITUCIONAL.</t>
  </si>
  <si>
    <t>A010010011500001237</t>
  </si>
  <si>
    <t>ESTACION DE SERVICIO LIBERTAD SRL</t>
  </si>
  <si>
    <t>COMBUSTIBLE CONSUMIDO PARA MANEJO, CONTROL, MONITOREO  Y SUPERVISION DEL ROYAL  DE AREAS DE TRABAJO EN LOS VIVEROS OFICIALES Y PRIVADOS EN ACTIVIDADES DE LA SIEMBRA,REUNIONES CON PRODUCTORES EN EL AREA CAFETALERA Y REUNIONES CON DIRECTORES DE LAS DIFERENTES OFECS EN AREAS DAñADAS POR LAS LLUVIAS CORRESPONDIENTE AL MES DE JULIO 2017.</t>
  </si>
  <si>
    <t>A010010011500001728</t>
  </si>
  <si>
    <t>COMBUSTIBLE YUNA SRL.</t>
  </si>
  <si>
    <t>COMSUMIDOEN LA REPARACION DE CAMINO CARRETERO EN EL AREA JUMUNUCO,JARABACOA QUE CONDUCEN A LAS ZONAS CAFETALERAS DESDE ARENOSO HASTA ARROYO BONITO, OFEC. LA VEGA EN LA DIRECCION NORCENTRAL.</t>
  </si>
  <si>
    <t>A010010011500009866</t>
  </si>
  <si>
    <t>ESTACION DE SERVICIO DOñA CATALINA CABRAL</t>
  </si>
  <si>
    <t>COMPRA DE CONBUSTIBLE PARA LOS FUNCIONARIOS Y EMPLEADOS DE ESTE CONSEJO DEL PERIODO 31 DE JULIO AL 14 DE AGOSTO 2017.</t>
  </si>
  <si>
    <t>A010010011500004279</t>
  </si>
  <si>
    <t>ANA JULIA LIRIANO SUAREZ DE MARTINEZ (ANALIS)</t>
  </si>
  <si>
    <t>ACTO DE ENTREGA DE RECONOCIMIENTO AL CAFÉ DE VALDESIA COMO DENOMINACION DE ORIGEN PREOTEGIDA POR LA UNION EUROPEA Y EXHIBICION CELEBRADA EN EL AUDITORIO EDUARDE LATORRE DE LA CANCILLERIA 20 DE JULIO  2017.</t>
  </si>
  <si>
    <t>A010010011500004280</t>
  </si>
  <si>
    <t>ALMUERZO PARA 300 PERSONAS LOS CUALES ASISTIERON EL 20 DE JULIO PARA EL ENCUENTROCAFICULTORES DE VALENCIA EFECTUADO 20 DE JULIO 2017 .</t>
  </si>
  <si>
    <t>A010010011500008237</t>
  </si>
  <si>
    <t>ASESORIA INGENIERIA Y EQUIPOS ( FERRETERIA SAN MIGUEL)</t>
  </si>
  <si>
    <t>COMPRA DE BATERIA PARA INVERSOR PARA LA OFICINA DE LA REGIONAL NORDESTE.</t>
  </si>
  <si>
    <t>A010010011500008184</t>
  </si>
  <si>
    <t>COMPRA DE PINTURA PARA ACONDICIONAMIENTO OFICINA REGIONAL SUR .</t>
  </si>
  <si>
    <t>A010010011500003632</t>
  </si>
  <si>
    <t>COMERCIAL DE PEñA ( PEñAFA)</t>
  </si>
  <si>
    <t>MANTENIMIENTO DEL VEHICULO TOYOTA HI-LUX PLACA NO. EL-06417ASIGNADA AL SUBDIRECTOR EJECUTIVO DE ESTE CONSEJO.</t>
  </si>
  <si>
    <t>A010010011500003014</t>
  </si>
  <si>
    <t xml:space="preserve">SUPER ESTACION LA PRIMERA DEL SUR </t>
  </si>
  <si>
    <t>COMBUSTIBLE CONSUMIDO EN LOS  VEHICULOS Y MOTOCICLETAS AL SERVICIO DELPERSONALTECNICO Y DE APOYO ADMINISTRATIVO DE LA REGIONAL CENTRAL EN EL PERIODO DEL 18/5/2017 AL 19/6/2017.</t>
  </si>
  <si>
    <t>TOTAL 61-90 DIAS:</t>
  </si>
  <si>
    <t>ARQUILER DE LA CASA UBICADA EN LA CALLE LOS CLAVELES URB. DOñA AMALIA MUNICIPIO BONAO REGIONAL NORDESTANA USADA COMO OFICINA DE CODOCAFE 15 DE JUNIO AL 15 DE JULIO 2017.</t>
  </si>
  <si>
    <t xml:space="preserve">31-60 DIAS </t>
  </si>
  <si>
    <t>A010020021500000756</t>
  </si>
  <si>
    <t>ESTACION DE SERVICIO ISLA CETIOSA EIRL</t>
  </si>
  <si>
    <t>COMBUSTIBLE CONSUMIDO PARA LA REPARACION DE CAMINOS, LA PEONIA NARANJITO Y BURENDE COMO APOYO A LA ASOCIACION DE PRODUCTORES LA ALTAGRACIA DURANTE ELPERIODO 20/7/2017.</t>
  </si>
  <si>
    <t>A010010011500008246</t>
  </si>
  <si>
    <t>ASESORIA INGENIERIA Y EQUIPOS FERRETERIA SAN MIGUEL</t>
  </si>
  <si>
    <t>COMPRA DE BATERIA (4) PARA SER UTILIZADAS EN EL INVERSOR DEL CENTRO NORTE DE DESARROLLO TECNOLOGICO DE ESTE CONSEJO.</t>
  </si>
  <si>
    <t>A010010011500001103</t>
  </si>
  <si>
    <t>ESTACION DE SERVICIO LIBERTAD</t>
  </si>
  <si>
    <t>COMBUSTIBLE CONSUMIDO PARA EL MANEJO DEL ROYAL Y MONITOREO DE SIEMBRA, REUNIONES CON DIFERENTES  AREAS CAFETALERAS EN SANTO DOMINGO CON LAS DIFERENTES OFECS.</t>
  </si>
  <si>
    <t>A010010011500003645</t>
  </si>
  <si>
    <t xml:space="preserve">INVERSIONES PEñAFA </t>
  </si>
  <si>
    <t>COMPRA DE BATERIA PARA PLANTA ELECTRICA STAR 17/12 PARA USO EN LA SEDE CENTRAL.</t>
  </si>
  <si>
    <t>A010010011500003642</t>
  </si>
  <si>
    <t>CAMBIO DE BOMBA DE FRENO DEL TOYOTA NISSAN PLACA L305568 ASIGNADO AL SEñOR NUñEZ.</t>
  </si>
  <si>
    <t>A010010011500003641</t>
  </si>
  <si>
    <t>RECTIFICACION DE DISCO DE FRENO PARA EL VEHICULO TOYOTA NISSAN L 305568 ASIGNADA AL SEñOR NUñEZ.</t>
  </si>
  <si>
    <t>A010010011500001991</t>
  </si>
  <si>
    <t xml:space="preserve">COMBUSTIBLE YUNA </t>
  </si>
  <si>
    <t>CONBUSTIBLE CONSUMIDO PARA ASISTENCIA TECNICA EN LAS DIFERENTES AREAS CAFERTALERAS DE LA PROVINCIA MONSEñOR NOUEL Y LA VEGA DURANTE EL PERIODO 20 AL31 JULIO 2017.</t>
  </si>
  <si>
    <t>A010010011500000283</t>
  </si>
  <si>
    <t>OFELIA ALTAGRACIA QUIñONES DOMINGUEZ</t>
  </si>
  <si>
    <t>ALMUERZOS SERVIDOS EN LA REUNION QIE SOSTUVO LA DIRECCION EJECUTIVA CON MIEMBROS DE LA JUNTA DIRECTIVA EL DIA 1 DE AGOSTO EN LA SEDE CENTRAL DE ESTE CONSEJO.</t>
  </si>
  <si>
    <t>A0100100115000000011</t>
  </si>
  <si>
    <t>LIC PRAXEDES HERMON MADERA</t>
  </si>
  <si>
    <t>SERVICIO NOTARIADOS DE COMPARECENCIA APERTURA PROCESO CDC-CP-08-20017DISTRITO NACIONAL .</t>
  </si>
  <si>
    <t>A010010011500000510</t>
  </si>
  <si>
    <t>INSTITUTO NACIONAL DE FORMACION AGRARIA Y SINDICAL INC.</t>
  </si>
  <si>
    <t>SERVICIO DE ALOJAMIENTO Y ALIMENTACION PARA LOS SEñORES RICARDO LESPIN  MIEMBROS DE LA CONFEDERACION DOMINICANA DELCAFE, LOS DIAS 27 AL 28 DE JUNIO  Y EL DIA 6 AL 9 DE JULIO 2017.</t>
  </si>
  <si>
    <t>A010010011500000512</t>
  </si>
  <si>
    <t>SERVICIO DE ALOJAMIENTO Y ALIMENTACION PARA LOS SEñORES JUAN VARGAS   MIEMBROS DE LA CONFEDERACION DOMINICANA DELCAFE, LOS DIAS 27 AL 28 DE JUNIO  Y EL DIA 6 AL 9 DE JULIO 2017.</t>
  </si>
  <si>
    <t>A010010011500000515</t>
  </si>
  <si>
    <t>SERVICIO DE ALOJAMIENTO DE VERIFICADORES DE CAMPO DEL 1 AL 4 DE AGOSTO 2017.</t>
  </si>
  <si>
    <t>A010010011500000514</t>
  </si>
  <si>
    <t>SERVICIO DE ALOJAMIENTO  DEL SEñOR FAUSTINO REYES MIEMBRO DE LA JUNTA  DIRECTIVA CON ELDIRECTOR EJECUTIVO 28 DE JULIO 2017.</t>
  </si>
  <si>
    <t>A0100100115000000012</t>
  </si>
  <si>
    <t>SERVICIOS NOTARIADOS DE LOS CONTRATOS NUMEROS 07-17-004, 07-17-019 Y 07-17-022.</t>
  </si>
  <si>
    <t>A010010011500003660</t>
  </si>
  <si>
    <t>COMERCIAL DE PEñA</t>
  </si>
  <si>
    <t>COMPRA DE MANTENEDOR DE BATERIA PARA SER USADO EN LA PLANTA ELECTRICA.</t>
  </si>
  <si>
    <t>MOBILINEAS SRL</t>
  </si>
  <si>
    <t>TINTADO DE CRISTALES DEL AREA DE LA RECEPCION DE ESTE CONSEJO.</t>
  </si>
  <si>
    <t>A010010011500003650</t>
  </si>
  <si>
    <t>COMPRA DE BANDA DE FRENOS  DE VEHICULO TOYOTA HILUX PLACA EL06418 ASIGNADA AL SEñOR PEñALO.</t>
  </si>
  <si>
    <t>A010010011500003659</t>
  </si>
  <si>
    <t>MANTYENIMIENTO DE VEHICULO TOYOTA HILUX PLACA EL06418 ASIGNADA DIRECTOR TECNICO DE ESTE CONSEJO .</t>
  </si>
  <si>
    <t>A010010011500003658</t>
  </si>
  <si>
    <t>COMPRA DE BATERIA,PARA SER USADA EN LA CAMIONETA TOYOTA HILUX PLACA EL06417 ASIGNADA AL SUB-DIRECTOR EJECUTIVO DE ESTE CONSEJO.</t>
  </si>
  <si>
    <t>A010010011500003023</t>
  </si>
  <si>
    <t xml:space="preserve">SUPER ESTACION LA 1ERA DEL SUR </t>
  </si>
  <si>
    <t>COMPRA DE CONBUSTIBLE USADO EN LOS VEHICULOS Y MOTOCICLETAS ALSERVICIO DEL PERSONAL TECNICO DE LA REGIONAL CENTRAL DE CODOCAFE EN EL PERIODO 21/6/2017 AL 20/7/2017.</t>
  </si>
  <si>
    <t>A010010011500000511</t>
  </si>
  <si>
    <t>INSTITUTO NACIONAL DE FORMACION AGRARIA Y SINDICAL INC. INFAS</t>
  </si>
  <si>
    <t>ALOJAMIENTO Y ALIMENTO DURANTE EL MES DE JULIO PARA EL DIRECTOR TECNICO .</t>
  </si>
  <si>
    <t>P010010011502356141</t>
  </si>
  <si>
    <t>DANY ESTELA PAYANO DE ROSARIO</t>
  </si>
  <si>
    <t>ALQUILER DE LA CASA NO. 88 UBICADA EN LA CALLE PRINCIPAL DE LAURB. TORIBIO CAMILO,SAN FRANCISCO DE MACORIS, USADA COMO OFICINA DE LA DIRECCION REGIONAL NORDESTE, CORRESPONDIENTE DEL  3 AGOSTO AL 3 SEPTIEMBRE 2017.</t>
  </si>
  <si>
    <t>P010010011502366751</t>
  </si>
  <si>
    <t>ALQUILER DE UNA CASA EN LA CALLE LAS HORTENCIA NO. 5  ESQ. LOS CLAVELES,URB. DOñA AMALIA DEL MUNICIPIO DE BONAO CORRESPONDIENTE AL MES DE 15 DE AGOSTO AL 15 SEPTIEMBRE 2017.</t>
  </si>
  <si>
    <t>A010010011500000176</t>
  </si>
  <si>
    <t>SERVICIO NOTARIADOS DE COMPARECENCIA APERTURA PROCESO CDC-CP-07-20017 DEL ACTO AUTENTICO NO 05-2017 DISTRITO NACIONAL .</t>
  </si>
  <si>
    <t>P010010011500352137</t>
  </si>
  <si>
    <t>VIVEROS DEL SUR S.R.L</t>
  </si>
  <si>
    <t>COMPRA DE PLANTAS DE CAFÉ  SEGÚN CONTRATO NO. 5-14-017.</t>
  </si>
  <si>
    <t>A010010011500000269</t>
  </si>
  <si>
    <t xml:space="preserve">NANCY ALTAGRACIA ESPINAL ESTACION DE SERVICIO DOBLE A </t>
  </si>
  <si>
    <t>COMBUSTIBLE CONSUMIDO PARA ACTIVIDADES DE SEGUIMIENTO EN LAS  OFECS EN LA REGIONAL NOROESTE   EN EL PERIODO 20/6/2017 HASTA 24/7/2017.</t>
  </si>
  <si>
    <t>A010010021500000762</t>
  </si>
  <si>
    <t>COMBUSTIBLE CONSUMIDO PARA ACTIVIDADES EN LA REPARACION DE CAMINO LA CUMBRE Y PALMA PICADA EL PERIODO 1/8/2017 REGIONAL NOROESTE .</t>
  </si>
  <si>
    <t>A010010011500000177</t>
  </si>
  <si>
    <t>SERVICIO NOTARIADOS DEL CONTRATO NO. 08-17-001 DEL PROCESO CDC-CP-07-2017.</t>
  </si>
  <si>
    <t>A010010011500001114</t>
  </si>
  <si>
    <t>COMBUSTIBLE PARA MANEJO DE CONTROL DE ROYAL,MONITOREO  Y SURPERVISION DE AREAS DE TRABAJOEN LOS VIVEROS PRIVADOS DE LA REGUIONAL NORDESTE DURANTE EL PERIODO 17 AL 28 DE AGOSTO 2017.</t>
  </si>
  <si>
    <t>A010010011500000576</t>
  </si>
  <si>
    <t>REFIGERACION F Y H SRL</t>
  </si>
  <si>
    <t xml:space="preserve">COMPRA DE 3 AIRES ACONDICIONADOS DE 12 BTU PARA SER INSTALADO EN LAS OFICINA DE COMERCIALIZACION Y CERTIFICACION UBICADA EN EL EDIFICIO B DE ESTE CONSEJO. </t>
  </si>
  <si>
    <t>A020010011500018542</t>
  </si>
  <si>
    <t>AYUNTAMIENTO DISTRITO NACIONAL( ADN)</t>
  </si>
  <si>
    <t>SERVICIO DE RECOGIDA DE BASURA CORRESPONDIENTE AL MES DE SEPTIEMBRE 2017</t>
  </si>
  <si>
    <t>A010010011500003674</t>
  </si>
  <si>
    <t>CAMBIO DE ACEITE Y FILTRO DE AIRE DELVEHICULO NISSAN NAVARA PLACA L305568 ASIGNADA AL DIRECTOR EJECUTIVO DE ESTE CONSEJO</t>
  </si>
  <si>
    <t>A010010011500003672</t>
  </si>
  <si>
    <t>RECTIFICACION DE DISCO DE FRENO PARA EL VEHICULO TOYOTA HI-LUX EL06418 ASIGNADA AL DIRECTOR TECNICO DE ESTE CONSEJO</t>
  </si>
  <si>
    <t>A010010011500000153</t>
  </si>
  <si>
    <t xml:space="preserve">GAMERA ELECTRICO INDUSTRIAL </t>
  </si>
  <si>
    <t>COMPRA DE MATERIALES ELECTRICOS LOS CUALES SERAN USADOS PARA LA REUBICACION DEL SISTEMA DE SEGURIDAD DE LA SEDE CENTRAL.</t>
  </si>
  <si>
    <t>A010010011500000286</t>
  </si>
  <si>
    <t>A010010011500051237</t>
  </si>
  <si>
    <t>SUPER ESTACION ON THE BOULEVARD, SRL</t>
  </si>
  <si>
    <t>A010010011500009934</t>
  </si>
  <si>
    <t>ESTACION DE SERVICIO DOÑA CATALINA CABRAL</t>
  </si>
  <si>
    <t>A010010011500000179</t>
  </si>
  <si>
    <t>SERVICIO NOTARIADOS APERTURA PROCESO CDC-CP-09-2017 ACTO NO. 06-20017.</t>
  </si>
  <si>
    <t>A010010011500000013</t>
  </si>
  <si>
    <t xml:space="preserve">PRAXEDES FRANCISCO HERMON </t>
  </si>
  <si>
    <t>NOTARIZACION DE CONTRATO NO. 08-17-002 RESULTANTE DEL PROCESO CDC-CP-08-2017.</t>
  </si>
  <si>
    <t xml:space="preserve">TOTAL 31-60 DIAS </t>
  </si>
  <si>
    <t>A260010051500009203</t>
  </si>
  <si>
    <t xml:space="preserve">ALTICE HISPANIOLA </t>
  </si>
  <si>
    <t>SERVICIO DE INTERNET CORRESPONDIENTE AL MES DE AGOSTO 2017 ASIGNADO A LA DIRECCION REGIONAL NOROESTE .</t>
  </si>
  <si>
    <t xml:space="preserve">0-30 DIAS </t>
  </si>
  <si>
    <t>A260010051500009365</t>
  </si>
  <si>
    <t>SERVICIO DE FLOTILLAS UTILIZADA POR LOS EJECUTIVOS Y EMPLEADOS AL SERVICIO DE ESTE CONSEJO .</t>
  </si>
  <si>
    <t>A010010011500000009</t>
  </si>
  <si>
    <t>DR. RICHARD PERALTA DECAMPS</t>
  </si>
  <si>
    <t>SERVICIO COMO ASESOR DE LA JUNTA DIRECTIVA DE ESTE CONSEJO DEL MES DE AGOSTO 2017.</t>
  </si>
  <si>
    <t>A010010011500000010</t>
  </si>
  <si>
    <t>SERVICIO COMO ASESOR DE LA JUNTA DIRECTIVA DE ESTE CONSEJO DEL MES DE SEPTIEMBRE 2017.</t>
  </si>
  <si>
    <t>A010020011500016435</t>
  </si>
  <si>
    <t>LOGOMARCA S.A</t>
  </si>
  <si>
    <t>COMPARA DE 42 LETRERO EN ACRILICO SOBRE MISION,VISION  Y VALORES DE CODOCAFE USADOSEN LA  SEDE CENTRAL Y 8 DIRECCIONES REGIONALES .</t>
  </si>
  <si>
    <t>A010010011500000265</t>
  </si>
  <si>
    <t>INVERSIONES TEJEDA VALERA INTEVAL</t>
  </si>
  <si>
    <t>COMPRA DE 9 UNIDADES DE TONNER XEROX, PARA SER USADO EN LAS FOTOCOPIADORAS  XEROX WORKCENTRE 3615 USADAS EN ELLABORATORIO Y EN LA CEDE CENTRAL.</t>
  </si>
  <si>
    <t>COMBUSTIBLE CONSUMIDO POR FUNCIONARIOS Y EMPLEADOS DE ESTE CONSEJO DEL 21 AGOSTO AL 4 SEPTIEMBRE 2017.</t>
  </si>
  <si>
    <t>SUPER ESTACION ON THE BOULEVARD ESSO</t>
  </si>
  <si>
    <t>COMBUSTIBLE CONSUMIDO POR FUNCIONARIOS Y EMPLEADOS DE ESTE CONSEJO DEL 29 AGOSTO AL 13 SEPTIEMBRE 2017.</t>
  </si>
  <si>
    <t>A010010011500003690</t>
  </si>
  <si>
    <t>CAMBIO DE RODAMIENTO DE UNA GOMA TRASERA DE LA CAMIONETA TOYOTA HILUX PLACA EL-06418 ASIGNADA AL DIRECTOR TECNICO.</t>
  </si>
  <si>
    <t>A010010011500000273</t>
  </si>
  <si>
    <t>OFELIA ALTAGRACIA QUIñONES DOMINNGUEZ</t>
  </si>
  <si>
    <t>DESAYUNO CONSUMIDO DURANTE LA REUNION CON LOS DIRECTORES REGIONALES Y EL DIRECTOR TECNICO EFECTUADA EL 3 MAYO 2017.</t>
  </si>
  <si>
    <t>SERVICIO DE INTERNET CORRESPOMDIENTE  AL MES DE JULIO 2017 ASIGNADO A LA DIRECCION REGIONAL NOROESTE DE ESTE CONSEJO.</t>
  </si>
  <si>
    <t>A010060031500004860</t>
  </si>
  <si>
    <t>INAPA</t>
  </si>
  <si>
    <t>SERVICIO DE AGUA POTABLE DE LAS OFEC DE BONAO CORRESPONDIENDIENTE AL MES DE JULIO 2017.</t>
  </si>
  <si>
    <t>A010010011500000974</t>
  </si>
  <si>
    <t>NELLY AURELIA SANCHEZ HERRERA</t>
  </si>
  <si>
    <t>ALMUERZO TIPO BUFETT PARA 25 PERSONAS CONSUMIDO EN LA REUNION PARA TRATAR TEMA DE METAS REGIONALES SUROESTE EN FECHA 31 AGOSTO 2017.</t>
  </si>
  <si>
    <t>A010010011500000468</t>
  </si>
  <si>
    <t xml:space="preserve">FLORISTERIA MARANATHA </t>
  </si>
  <si>
    <t>COMPRA DE UNA CORONA FLORAL ENVIADO AL FUNERAL DEL SEñOR CARLOS FELIZ  HERMANO DE LA SEñORA LUCIA FELIZ EMPLEADA DE ESTE CONSEJO.</t>
  </si>
  <si>
    <t>A010010011500000089</t>
  </si>
  <si>
    <t>INMOBILIARIA VALERA TEJADA SRL.</t>
  </si>
  <si>
    <t>COMPRA DE MATERIALES,PARA SER UTILIZADOS EN EL MANTENIMIENTO DE LOS VIVEROS OFICIALES,LAS PARCELAS DEMOSTRATIVAS Y LOS CENTROS NORTE Y SUR DE ESTE CONSEJO.</t>
  </si>
  <si>
    <t>A010010011500000218</t>
  </si>
  <si>
    <t>PHOENIX CALIBRATION D.R.L</t>
  </si>
  <si>
    <t>CALIBRACION DE 5 EQUIPOS MAS GASTOS DE TRASNPORTACION, USADO EN EL LABORATORIO  RAUL.H. MELO.</t>
  </si>
  <si>
    <t>A010010011500000233</t>
  </si>
  <si>
    <t>IG SUPLIDORES EXPRESS S.R.L</t>
  </si>
  <si>
    <t>COMPRA DE UNA IMPRESORA MARCA  EPSON L380 PARA SER USADA EN LA UNIDAD DE AUDITORIA INTERNA DE LA CONTRALORIA.</t>
  </si>
  <si>
    <t>P010010011502221857</t>
  </si>
  <si>
    <t>JOSE MARTIN ELSEVIF FELIZ</t>
  </si>
  <si>
    <t>PAGO ALQUILER APTO UBICADO EN LA AVE. INDEPENDENCIA 90 ESQUINA WENCESLAO  ALVAREZ CORRESPONDIENTE 16 DE SEPTIEMBRE AL 16 OCTUBRE 2017.</t>
  </si>
  <si>
    <t>A010010011500000296</t>
  </si>
  <si>
    <t>DESAYUNO, ALMUERZO Y REFIGERIO SERVICIO DURANTE LOS  TRABAJOD DE EMERGENCIA RELACIONADOS CON LAS NORMATIVAS DE LA NOBACI, REALIZADO EN EL SALON DE REUNIONES DURANTE EL PERIODO 26 Y 27 DE AGOSTO 2017.</t>
  </si>
  <si>
    <t>ALMUERZO CONSUMIDOS DURANTE REUNIONES DE LOS MIEMBROS DE LA JUNTA  8,17,29 DE AGOSTO Y 1 SEPTIEMBRE 2017.</t>
  </si>
  <si>
    <t>A010010011500000299</t>
  </si>
  <si>
    <t>A010010011500000295</t>
  </si>
  <si>
    <t>A010010011500000297</t>
  </si>
  <si>
    <t>ALMUERZO LOS CUALES FUERON SERVIDOS EN LA REUNION  SOSTENIDA LA DIRECCION EJECUTIVA Y LOS MIEMBROS DE LA JUNTA DIRECTIVA EL DIA 29 DE AGOSTO  2017.</t>
  </si>
  <si>
    <t>A010010011500000278</t>
  </si>
  <si>
    <t>MEGA PLAX</t>
  </si>
  <si>
    <t>COMPRA DE 9 MILLONES DE FUNDAS DE POLIESTILENO 6X8 PULGADAS CON DOBLE FUELLE Y DE 14 AL 17 PERFORACIONES UTILIZADA PARA CONTINUAR PROGRAMA NACIONAL DE PRODUCCION DE PLANTAS COMO CUMPLIMIENTO DE METAS ESTABLECIDAS 2017.</t>
  </si>
  <si>
    <t>A020010011500144266</t>
  </si>
  <si>
    <t>CORPORACION DEL ACUEDUCTO Y ALCANTARILLADO DE SANTO DOMINGO</t>
  </si>
  <si>
    <t>SERVICIO DE AGUA POTABLE DE LAS OFEC DE BONAO CORRESPONDIENDIENTE AL MES DE SEPTIEMBRE  2017.</t>
  </si>
  <si>
    <t>P010010011502356142</t>
  </si>
  <si>
    <t>DANY ESTELA PAYANO</t>
  </si>
  <si>
    <t>ALQUILER DE LA CASA NO. 88 UBICADA EN LA CALLE PRINCIPAL DE LA URB. TORIBIO CAMILO DE SAN FRANCISCO DE MACORIS USADA COMO OFICINA DE LA REGIONAL NORDESTE CORRESPONDIENTE  DEL 3 SEPT AL 3 OCTUBRE 2017.</t>
  </si>
  <si>
    <t>A010010011500000284</t>
  </si>
  <si>
    <t xml:space="preserve">GRABRIEL EMMANUEL HURTADO  DE LOS SANTOS </t>
  </si>
  <si>
    <t>ALQUILER DE LA CASA UBICADA ENLA CALLE LUPERON NO. 10 EN SAN IGNACIO DE SABANETA,PROVINCIA SANTIAGO RODRIGUEZ USADA COMO OFICINA DE EXTENCION CAFETALERA DE LA REGIONAL NOROESTE  DEL MES DE JULIO 2017.</t>
  </si>
  <si>
    <t>A010010011500000181</t>
  </si>
  <si>
    <t>SERVICIO NOTARIADO DE LOS CONTRATOS 09-17-008 .</t>
  </si>
  <si>
    <t>A010010011500000180</t>
  </si>
  <si>
    <t>SERVICIO NOTARIADO DE LOS CONTRATOS 09-17-007.</t>
  </si>
  <si>
    <t>A010010011500000014</t>
  </si>
  <si>
    <t xml:space="preserve">LIC.PRAXEDES FRANCISCO HERMON MADERA </t>
  </si>
  <si>
    <t>SERVICIO NOTARIADO EN LA APERTURA DEL PROCESO CDC-CP-10-2017  ACTO NO. 011-2017.</t>
  </si>
  <si>
    <t>A010010011500000015</t>
  </si>
  <si>
    <t>SERVICIO NOTARIADO EN LA APERTURA DEL PROCESO 09-17-002,003 Y 004.</t>
  </si>
  <si>
    <t xml:space="preserve">INSTITUTO NACIONAL DE FORMACION AGRARIA Y SINDICAL INFAS </t>
  </si>
  <si>
    <t>ALOJAMIENTO  DE LOS SEñORES RICARDO LESPIN Y  JUAN VARGAS MIEMBROS DE LA CONFEDERACION DOMINICANA DEL CAFÉ LOS CUALES ASISTIERON A REUNIONES CON EL DIRECTOR EJECUTIVO LOS DIAS 27 Y 28 DE JULIO 2017.</t>
  </si>
  <si>
    <t>A010010011500000486</t>
  </si>
  <si>
    <t>ALOJAMIENTO Y ALIMENTOS DEL MES DE ABRIL PARA EL DIRECTOR TECNICO POR  OBLIGACIONES LABORALES .</t>
  </si>
  <si>
    <t>P010010011502366752</t>
  </si>
  <si>
    <t xml:space="preserve">MARIZOL PELAEZ ARCILA </t>
  </si>
  <si>
    <t>ALQUILER DE UNA CASA EN LA CALLE LAS HORTENCIAS NO.5 LOS CLAVELES, URBANIZACION DOñA AMALIA MONSEñOR NOEL  USADA COMO OFICINA CODOCAFE REGIONAL NORCENTRAL  CORRESPONDIENTE 15 SEPTIEMBRE  AL 15 OCTUBRE 2017.</t>
  </si>
  <si>
    <t>A010010011500000513</t>
  </si>
  <si>
    <t>SERVICIO DE ALOJAMIENTO Y ALIMENTACION DE VERIFICADORES  DE CAMPO, LOS CUALES VINIERON PARA ASISTIR A CAPACITACIONES DE 2 AL 9 AGOSTO 2017.</t>
  </si>
  <si>
    <t>A010010011500000525</t>
  </si>
  <si>
    <t>SERVICIOS DE ALOJAMIENTO Y ALIMENTACION A DIFERENTES PERSONAS .</t>
  </si>
  <si>
    <t>A010010011500000524</t>
  </si>
  <si>
    <t>A010010011500000523</t>
  </si>
  <si>
    <t>A010010011500000522</t>
  </si>
  <si>
    <t>A010010011500001166</t>
  </si>
  <si>
    <t xml:space="preserve"> CASA JARABACOA S.R.L</t>
  </si>
  <si>
    <t>COMPRA DE UNA MAQUINA DE ESCRIBIR MARCA BROTHER GX6750 PARA EL DEPARTAMENTO JURIDICO.</t>
  </si>
  <si>
    <t xml:space="preserve">OFELIA ALTAGRACIA QUIñONES </t>
  </si>
  <si>
    <t>SERVICIO DE ALMUERZOS PARA REUNION QUE SOSTUVON LA DIRECCION EJECUTIVA Y MIEMBRO DE LA JUNTA DIRECTIVA EL DIA 15 DE AGOSTO 2017.</t>
  </si>
  <si>
    <t>SERVICIO DE ALMUERZOS PARA REUNION QUE SOSTUVON LA DIRECCION EJECUTIVA Y MIEMBRO DE LA JUNTA DIRECTIVA EL DIA 21 DE AGOSTO 2017.</t>
  </si>
  <si>
    <t>A010010011500010003</t>
  </si>
  <si>
    <t>COMBUSTIBLE USADO POR LOS FUNCIONARIOS Y EMPLEADOS EN EL PERIODO 11 AL 27 SEPTIEMBRE 2017.</t>
  </si>
  <si>
    <t>A010010011500011648</t>
  </si>
  <si>
    <t>CORPORACION ESTATAL DE RADIO Y TELEVISION (CERTV)</t>
  </si>
  <si>
    <t>PAGO DEL 10% DEL PRESUPUESTO DE PUBLICIDAD DE ACUERDO A LA LEY 134-03 CORRESPONDIENTE AL MES DE AGOSTO 2017.</t>
  </si>
  <si>
    <t>A010010011500003716</t>
  </si>
  <si>
    <t>ESTACION ELIAS PEREZ COMBUSTIBLE S.R.L</t>
  </si>
  <si>
    <t>COMBUSTIBLE USADO POR LOS VEHICULOS DE OFECS SANTIAGO,ESPAILLAT,LA SIERRA,PUERTO PLATA,CENTRO NORTE LA CUMBRE SANTIAGO DURANTE EL PERIODO 22 AL 8 DE SEPTIEMBRE 2017.</t>
  </si>
  <si>
    <t>A010010011500000017</t>
  </si>
  <si>
    <t>SERVICIO NOTARIADO DEL CONVENIO NO. 10-17-008 .</t>
  </si>
  <si>
    <t>A010010011500000018</t>
  </si>
  <si>
    <t>SERVICIO NOTARIADO DEL CONVENIO NO. 10-17-003.</t>
  </si>
  <si>
    <t>A010010011500000566</t>
  </si>
  <si>
    <t>UNIVERSIDAD CATOLICA NORDESTANA ( UCNE)</t>
  </si>
  <si>
    <t>COMPRA DE ALMUERZO Y REFIGERIO CONSUMIO POR LOS TECNICOS DE LA REGIONAL NORDESTE EN LA ACTIVIDAD REALIZADA PARA LA EVALUACION EN FECHA 18 DE SEPTIEMBRE 2017.</t>
  </si>
  <si>
    <t>A010010011500310622</t>
  </si>
  <si>
    <t>COMPAÑIA DOMINICANA DE TELEFONOS( CLARO)</t>
  </si>
  <si>
    <t>SERVICIO DE INTERNET CORRESPOMDIENTE  AL MES DE SEPTIEMBRE 2017 ASIGNADO A ING. JOSE FERMIN NUñEZ DIRECTOR EJECUTIVO DE ESTE CONSEJO.</t>
  </si>
  <si>
    <t>A010010011501916276</t>
  </si>
  <si>
    <t>SERVICIO TELEFONICO DE EL DEPARTAMENTO DE CERTIFICACION Y MERCADEO D.T</t>
  </si>
  <si>
    <t>A010010011501916277</t>
  </si>
  <si>
    <t>A010010011501916278</t>
  </si>
  <si>
    <t xml:space="preserve">SERVICIO TELEFONICO DE EL DEPARTAMENTO DE PRNCIPAL Y GERENCIAS REGIONALES </t>
  </si>
  <si>
    <t>A020020021500001033</t>
  </si>
  <si>
    <t>GG COMBUSTIBLE SRL</t>
  </si>
  <si>
    <t>COMBUSTIBLE CONSUMIDO EN TRABAJOS DE EXTENCION Y CAPACITACION QUE DESARROLLAN LOS TECNICOS ADC EN LA REGIONAL SURESTE CORRESPONDIENTE AL PERIODO 24 AGOSTO AL 5 SEPTIEMBRE 2017</t>
  </si>
  <si>
    <t>A010010011500005037</t>
  </si>
  <si>
    <t xml:space="preserve">ESTACION DE SERVICIO TEXACO </t>
  </si>
  <si>
    <t>COMBUSTIBLE  CONSUMIDO DE LA REGIONAL SUROESTE DURANTE EL PERIODO  6 AL 25 DE SEPTIEMBRE 2017</t>
  </si>
  <si>
    <t>A010010021500000776</t>
  </si>
  <si>
    <t>ESTACION DE SERVICIO ISLA CETIOSA</t>
  </si>
  <si>
    <t>COMBUSTIBLE CONSUMIDO POR EL PERSONALTECNICO Y ADMINISTRATIVO QUE LABORA N EN LA REGIONAL NOROESTE EN ASISTENCIA TECNICA CORRESPONDIENTE EL PERIODO 17/8/2017 AL 11/9/2017.</t>
  </si>
  <si>
    <t>A020010011500019144</t>
  </si>
  <si>
    <t>AYUNTAMIENTO DEL DISTRITO NACIONAL</t>
  </si>
  <si>
    <t>RECOGIDA DE BASURA CORRESPONDIENTE AL MES DE OCTUBRE 2017.</t>
  </si>
  <si>
    <t>A010010011500000521</t>
  </si>
  <si>
    <t>ALOJAMIENTO Y ALIMENTOS DEL SEñOR FAUSTINO REYES PRESIDENTE DEL NUCLEO DE CAFICULTORES DE LA SIERRA DE NEYBA EL CUAL ASISTIO A REUNIONES CON EL DIRECTOR EJECUTIVO .</t>
  </si>
  <si>
    <t>A010010011500001130</t>
  </si>
  <si>
    <t>COMBUSTIBLE CONSUMIDO PARA SUPERVICION DE AREA SAMANA,COTUI, SALCEDO EN PERIODO 6/9/2017 AL 25/9/2017</t>
  </si>
  <si>
    <t>OFELIA ALTACRACIA QUIñONEZ</t>
  </si>
  <si>
    <t>ALMUERZO CONSUMIDOS DURANTE REUNIONES DE LOS MIEMBROS DE LA JUNTA Y DIRECTOR EJECUTIVO  1 SEPTIEMBRE 2017.</t>
  </si>
  <si>
    <t>A010010011500010380</t>
  </si>
  <si>
    <t>SUCRE ARIAS V SRL.</t>
  </si>
  <si>
    <t xml:space="preserve">COMBUSTIBLE CONSUMIDO POR PERSONAL TECNICO Y DIRECTOR GENERAL EN PERIODO 29/8/2017 DE LA REGIONALSUR </t>
  </si>
  <si>
    <t>A010010011500732852</t>
  </si>
  <si>
    <t xml:space="preserve">EDESUR DOMINICANA </t>
  </si>
  <si>
    <t xml:space="preserve">LUZ CONSUMIDA APARTAMENTO DEL ING. JOSE FERMIN NUñEZ </t>
  </si>
  <si>
    <t>6/10/201</t>
  </si>
  <si>
    <t>A010010011500732961</t>
  </si>
  <si>
    <t>LUZ CONSUMIDA EN EL LABORATORIO RAUL H.MELO</t>
  </si>
  <si>
    <t>A010010011500736021</t>
  </si>
  <si>
    <t xml:space="preserve">LUZ CONSUMIDA EN EL BARAHONA </t>
  </si>
  <si>
    <t>A010010011500733210</t>
  </si>
  <si>
    <t>LUZ CONSUMIDA EN EL FRANCISCO PRATS RAMIREZ</t>
  </si>
  <si>
    <t>A010010011500008289</t>
  </si>
  <si>
    <t>ASESORIO INGERIA Y EQUIPO</t>
  </si>
  <si>
    <t>A010010011500071568</t>
  </si>
  <si>
    <t>AGUA CRISTAL</t>
  </si>
  <si>
    <t>A010010011500071573</t>
  </si>
  <si>
    <t>A010010011500071195</t>
  </si>
  <si>
    <t>A010010011500010053</t>
  </si>
  <si>
    <t>ESTACION  DE SERVICIO DONA CATALIA CABRAL</t>
  </si>
  <si>
    <t>ANALI</t>
  </si>
  <si>
    <t>A010010011501003323</t>
  </si>
  <si>
    <t>SUPER ESTACION ON THE BOULEVARD SRL</t>
  </si>
  <si>
    <t>INFORMACIONES FINANCIERAS</t>
  </si>
  <si>
    <t>UAI EN:___CODOCAFE____________________________________</t>
  </si>
  <si>
    <t xml:space="preserve"> BALANCE AL CIERRE DEL MES:</t>
  </si>
  <si>
    <t xml:space="preserve"> MENOS:</t>
  </si>
  <si>
    <t xml:space="preserve"> BALANCE DEL MES ANTERIOR:</t>
  </si>
  <si>
    <t xml:space="preserve"> MOVIMIENTO DEL MES:</t>
  </si>
  <si>
    <t xml:space="preserve"> OBSERVACIONES: ____________________________________________________</t>
  </si>
  <si>
    <t>ANTIGÜEDAD DE SALDOS</t>
  </si>
  <si>
    <t xml:space="preserve"> 0 - 30 Dias :</t>
  </si>
  <si>
    <t>31 - 60 Dias:</t>
  </si>
  <si>
    <t>61 - 90 Dias:</t>
  </si>
  <si>
    <t xml:space="preserve"> 91 - 120 Dias:</t>
  </si>
  <si>
    <t>Mas de 120 Dias:</t>
  </si>
  <si>
    <t>VER DETALLE DE LAS CUENTAS POR PAGAR SEGÚN RELACION ENVIADA A DIRECCION UNIDAD DE CONTROL</t>
  </si>
  <si>
    <t xml:space="preserve">EJECUCION PRESUPUESTARIA SEPTIEMBRE   2017 </t>
  </si>
  <si>
    <t>PRESUPUESTADO</t>
  </si>
  <si>
    <t>EJECUTADO</t>
  </si>
  <si>
    <t>VARIACION</t>
  </si>
  <si>
    <t xml:space="preserve"> OBJETAL No.</t>
  </si>
  <si>
    <t>REMUNERACIONES Y CONTRIBUCIONES</t>
  </si>
  <si>
    <t>CONTRATACIÓN DE SERVICIOS</t>
  </si>
  <si>
    <t>MATERIALES Y SUMINISTROS</t>
  </si>
  <si>
    <t>TRANSFERENCIAS CORRIENTES</t>
  </si>
  <si>
    <t>BIENES MUEBLES, INMUEBLES E INTANGIBLES</t>
  </si>
  <si>
    <t>OBRAS</t>
  </si>
  <si>
    <t>Totales</t>
  </si>
  <si>
    <t>OBSERVACIONES:_____________________________________________________________________________________________</t>
  </si>
  <si>
    <t>TOTAL 0-30 DIAS</t>
  </si>
  <si>
    <t>TOTAL GENERAL</t>
  </si>
  <si>
    <t>CUENTAS POR PAGAR CORTADAS AL : 30/09/2017</t>
  </si>
  <si>
    <t>RELACION DE FACTURAS PENDIENTES DE PAGO DEL 22 DE ABRIL DEL 2015 AL 30 SEPTIEMBRE  2017</t>
  </si>
  <si>
    <t>FECHA: 30 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</si>
</sst>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dd/mm/yyyy;@"/>
    <numFmt numFmtId="166" formatCode="_-* #,##0.00\ _P_t_s_-;\-* #,##0.00\ _P_t_s_-;_-* &quot;-&quot;??\ _P_t_s_-;_-@_-"/>
    <numFmt numFmtId="167" formatCode="_([$RD$-1C0A]* #,##0.00_);_([$RD$-1C0A]* \(#,##0.00\);_([$RD$-1C0A]* &quot;-&quot;??_);_(@_)"/>
    <numFmt numFmtId="168" formatCode="#,##0.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Times New Roman"/>
      <family val="1"/>
    </font>
    <font>
      <b/>
      <sz val="12"/>
      <color theme="1"/>
      <name val="Calibri"/>
      <family val="2"/>
      <scheme val="minor"/>
    </font>
    <font>
      <sz val="12"/>
      <color theme="1"/>
      <name val="Calibri"/>
      <family val="2"/>
      <scheme val="minor"/>
    </font>
    <font>
      <b/>
      <u/>
      <sz val="10"/>
      <color theme="1"/>
      <name val="Calibri"/>
      <family val="2"/>
      <scheme val="minor"/>
    </font>
    <font>
      <b/>
      <sz val="18"/>
      <color theme="1"/>
      <name val="Calibri"/>
      <family val="2"/>
      <scheme val="minor"/>
    </font>
    <font>
      <b/>
      <sz val="15"/>
      <color theme="1"/>
      <name val="Calibri"/>
      <family val="2"/>
      <scheme val="minor"/>
    </font>
    <font>
      <sz val="18"/>
      <color theme="1"/>
      <name val="Calibri"/>
      <family val="2"/>
      <scheme val="minor"/>
    </font>
    <font>
      <b/>
      <sz val="9"/>
      <color theme="1"/>
      <name val="Calibri"/>
      <family val="2"/>
      <scheme val="minor"/>
    </font>
    <font>
      <b/>
      <sz val="14"/>
      <color theme="1"/>
      <name val="Calibri"/>
      <family val="2"/>
      <scheme val="minor"/>
    </font>
    <font>
      <sz val="8"/>
      <color theme="1"/>
      <name val="Calibri"/>
      <family val="2"/>
      <scheme val="minor"/>
    </font>
    <font>
      <sz val="8"/>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cellStyleXfs>
  <cellXfs count="179">
    <xf numFmtId="0" fontId="0" fillId="0" borderId="0" xfId="0"/>
    <xf numFmtId="0" fontId="0" fillId="0" borderId="0" xfId="0"/>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6" fillId="2" borderId="0"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top" wrapText="1"/>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0" fontId="2" fillId="2" borderId="0" xfId="0" applyFont="1" applyFill="1" applyBorder="1"/>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65" fontId="6" fillId="2" borderId="1" xfId="0" applyNumberFormat="1" applyFont="1" applyFill="1" applyBorder="1" applyAlignment="1" applyProtection="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43" fontId="5" fillId="2" borderId="1" xfId="1"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left" vertical="center" wrapText="1"/>
    </xf>
    <xf numFmtId="43" fontId="6" fillId="2" borderId="1" xfId="1" applyFont="1" applyFill="1" applyBorder="1" applyAlignment="1" applyProtection="1">
      <alignment vertical="center"/>
    </xf>
    <xf numFmtId="43" fontId="6" fillId="2" borderId="0" xfId="1" applyFont="1" applyFill="1" applyBorder="1" applyAlignment="1" applyProtection="1">
      <alignment vertical="center"/>
    </xf>
    <xf numFmtId="0" fontId="6"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0" fillId="2" borderId="1" xfId="0" applyFont="1" applyFill="1" applyBorder="1"/>
    <xf numFmtId="165" fontId="9" fillId="2" borderId="0" xfId="0" applyNumberFormat="1" applyFont="1" applyFill="1" applyBorder="1" applyAlignment="1">
      <alignment horizontal="center"/>
    </xf>
    <xf numFmtId="165" fontId="9" fillId="2" borderId="0" xfId="0" applyNumberFormat="1" applyFont="1" applyFill="1" applyBorder="1" applyAlignment="1">
      <alignment horizontal="center" vertical="center"/>
    </xf>
    <xf numFmtId="0" fontId="5" fillId="2" borderId="18" xfId="0" applyFont="1" applyFill="1" applyBorder="1" applyAlignment="1">
      <alignment horizontal="left" vertical="center" wrapText="1"/>
    </xf>
    <xf numFmtId="43" fontId="5" fillId="2" borderId="18" xfId="1" applyFont="1" applyFill="1" applyBorder="1" applyAlignment="1">
      <alignment horizontal="left" vertical="center" wrapText="1"/>
    </xf>
    <xf numFmtId="165" fontId="6" fillId="2" borderId="18" xfId="0" applyNumberFormat="1" applyFont="1" applyFill="1" applyBorder="1" applyAlignment="1" applyProtection="1">
      <alignment horizontal="center" vertical="center"/>
    </xf>
    <xf numFmtId="43" fontId="7" fillId="2" borderId="0" xfId="1" applyFont="1" applyFill="1" applyBorder="1" applyAlignment="1" applyProtection="1">
      <alignment vertical="center"/>
    </xf>
    <xf numFmtId="0" fontId="9" fillId="2" borderId="0" xfId="0" applyFont="1" applyFill="1" applyBorder="1" applyAlignment="1">
      <alignment horizontal="center" vertical="center"/>
    </xf>
    <xf numFmtId="0" fontId="5" fillId="2" borderId="18" xfId="0" applyFont="1" applyFill="1" applyBorder="1" applyAlignment="1">
      <alignment horizontal="center" vertical="center" wrapText="1"/>
    </xf>
    <xf numFmtId="43" fontId="8" fillId="2" borderId="1" xfId="1" applyFont="1" applyFill="1" applyBorder="1" applyAlignment="1">
      <alignment horizontal="center" vertical="center"/>
    </xf>
    <xf numFmtId="0" fontId="0" fillId="2" borderId="0" xfId="0" applyFont="1" applyFill="1" applyBorder="1"/>
    <xf numFmtId="43" fontId="1" fillId="2" borderId="0" xfId="1" applyFont="1" applyFill="1" applyBorder="1"/>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165" fontId="10" fillId="2" borderId="0" xfId="0" applyNumberFormat="1" applyFont="1" applyFill="1" applyBorder="1" applyAlignment="1">
      <alignment horizontal="center"/>
    </xf>
    <xf numFmtId="165" fontId="10" fillId="2" borderId="0" xfId="0" applyNumberFormat="1" applyFont="1" applyFill="1" applyBorder="1" applyAlignment="1">
      <alignment horizontal="center" vertical="center"/>
    </xf>
    <xf numFmtId="43" fontId="10" fillId="2" borderId="0" xfId="1" applyFont="1" applyFill="1" applyBorder="1" applyAlignment="1">
      <alignment horizontal="center"/>
    </xf>
    <xf numFmtId="0" fontId="10" fillId="2" borderId="0" xfId="0" applyFont="1" applyFill="1" applyBorder="1" applyAlignment="1">
      <alignment horizontal="center" vertical="center"/>
    </xf>
    <xf numFmtId="165" fontId="0" fillId="2" borderId="1" xfId="0" applyNumberFormat="1" applyFont="1" applyFill="1" applyBorder="1" applyAlignment="1">
      <alignment horizontal="center" vertical="center"/>
    </xf>
    <xf numFmtId="14" fontId="17" fillId="2" borderId="0" xfId="0" applyNumberFormat="1" applyFont="1" applyFill="1" applyBorder="1" applyAlignment="1">
      <alignment horizontal="center" vertical="center"/>
    </xf>
    <xf numFmtId="14" fontId="18" fillId="2" borderId="0" xfId="0" applyNumberFormat="1" applyFont="1" applyFill="1" applyBorder="1" applyAlignment="1">
      <alignment horizontal="center" vertical="center"/>
    </xf>
    <xf numFmtId="167" fontId="10" fillId="2" borderId="0" xfId="0" applyNumberFormat="1" applyFont="1" applyFill="1" applyAlignment="1">
      <alignment horizontal="right" vertical="center"/>
    </xf>
    <xf numFmtId="43" fontId="1" fillId="2" borderId="0" xfId="1" applyFont="1" applyFill="1" applyAlignment="1">
      <alignment horizontal="center" vertical="center"/>
    </xf>
    <xf numFmtId="43" fontId="10" fillId="2" borderId="0" xfId="1" applyFont="1" applyFill="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167" fontId="9" fillId="2" borderId="0" xfId="0" applyNumberFormat="1" applyFont="1" applyFill="1" applyAlignment="1">
      <alignment horizontal="right" vertical="center"/>
    </xf>
    <xf numFmtId="43" fontId="9" fillId="2" borderId="4" xfId="1" applyFont="1" applyFill="1" applyBorder="1" applyAlignment="1">
      <alignment vertical="center"/>
    </xf>
    <xf numFmtId="43" fontId="2" fillId="2" borderId="0" xfId="1" applyFont="1" applyFill="1" applyAlignment="1">
      <alignment horizontal="center" vertical="center"/>
    </xf>
    <xf numFmtId="0" fontId="9" fillId="2" borderId="0" xfId="0" applyFont="1" applyFill="1" applyBorder="1" applyAlignment="1">
      <alignment horizontal="center" vertical="center" wrapText="1"/>
    </xf>
    <xf numFmtId="43" fontId="2" fillId="2" borderId="0" xfId="1" applyFont="1" applyFill="1" applyBorder="1"/>
    <xf numFmtId="0" fontId="2" fillId="2" borderId="0" xfId="0" applyFont="1" applyFill="1" applyBorder="1" applyAlignment="1">
      <alignment horizontal="left" vertical="center"/>
    </xf>
    <xf numFmtId="43" fontId="5" fillId="2" borderId="1" xfId="1" applyFont="1" applyFill="1" applyBorder="1" applyAlignment="1">
      <alignment horizontal="center" vertical="center" wrapText="1"/>
    </xf>
    <xf numFmtId="43" fontId="1" fillId="2" borderId="1" xfId="1" applyFont="1" applyFill="1" applyBorder="1" applyAlignment="1">
      <alignment vertical="center"/>
    </xf>
    <xf numFmtId="0" fontId="9" fillId="2" borderId="0" xfId="0" applyFont="1" applyFill="1" applyBorder="1" applyAlignment="1">
      <alignment horizontal="right" vertical="center" wrapText="1"/>
    </xf>
    <xf numFmtId="43" fontId="19" fillId="2" borderId="4" xfId="1" applyFont="1" applyFill="1" applyBorder="1" applyAlignment="1" applyProtection="1">
      <alignment vertical="center"/>
    </xf>
    <xf numFmtId="0" fontId="6" fillId="2" borderId="20" xfId="0" applyFont="1" applyFill="1" applyBorder="1" applyAlignment="1">
      <alignment horizontal="center" vertical="center"/>
    </xf>
    <xf numFmtId="0" fontId="5" fillId="2" borderId="21" xfId="0" applyFont="1" applyFill="1" applyBorder="1" applyAlignment="1">
      <alignment horizontal="left" vertical="center" wrapText="1"/>
    </xf>
    <xf numFmtId="165" fontId="6" fillId="2" borderId="21" xfId="0" applyNumberFormat="1" applyFont="1" applyFill="1" applyBorder="1" applyAlignment="1" applyProtection="1">
      <alignment horizontal="center" vertical="center"/>
    </xf>
    <xf numFmtId="14" fontId="17" fillId="2" borderId="1" xfId="0" applyNumberFormat="1" applyFont="1" applyFill="1" applyBorder="1" applyAlignment="1">
      <alignment horizontal="left" vertical="center"/>
    </xf>
    <xf numFmtId="14" fontId="17" fillId="2" borderId="0" xfId="0" applyNumberFormat="1" applyFont="1" applyFill="1" applyBorder="1" applyAlignment="1">
      <alignment horizontal="left" vertical="center"/>
    </xf>
    <xf numFmtId="43" fontId="9" fillId="2" borderId="0" xfId="1" applyFont="1" applyFill="1" applyBorder="1"/>
    <xf numFmtId="43" fontId="1" fillId="2" borderId="1" xfId="1" applyFont="1" applyFill="1" applyBorder="1" applyAlignment="1">
      <alignment horizontal="left" vertical="center"/>
    </xf>
    <xf numFmtId="14" fontId="0" fillId="2" borderId="1" xfId="0" applyNumberFormat="1" applyFont="1" applyFill="1" applyBorder="1" applyAlignment="1">
      <alignment horizontal="center" vertical="center"/>
    </xf>
    <xf numFmtId="165" fontId="6" fillId="2" borderId="1" xfId="0" applyNumberFormat="1" applyFont="1" applyFill="1" applyBorder="1" applyAlignment="1" applyProtection="1">
      <alignment horizontal="left" vertical="center"/>
    </xf>
    <xf numFmtId="165" fontId="6" fillId="2" borderId="1" xfId="0" applyNumberFormat="1" applyFont="1" applyFill="1" applyBorder="1" applyAlignment="1" applyProtection="1">
      <alignment vertical="center"/>
    </xf>
    <xf numFmtId="0" fontId="0" fillId="2" borderId="1" xfId="0" applyFont="1" applyFill="1" applyBorder="1" applyAlignment="1">
      <alignment horizontal="left" vertical="center"/>
    </xf>
    <xf numFmtId="14" fontId="0" fillId="2" borderId="1" xfId="0" applyNumberFormat="1" applyFont="1" applyFill="1" applyBorder="1" applyAlignment="1">
      <alignment vertical="center"/>
    </xf>
    <xf numFmtId="43" fontId="0" fillId="2" borderId="1" xfId="1" applyFont="1" applyFill="1" applyBorder="1" applyAlignment="1">
      <alignment horizontal="left" vertical="center"/>
    </xf>
    <xf numFmtId="43" fontId="2" fillId="2" borderId="0" xfId="0" applyNumberFormat="1" applyFont="1" applyFill="1"/>
    <xf numFmtId="0" fontId="0" fillId="2" borderId="1" xfId="0" applyFont="1" applyFill="1" applyBorder="1" applyAlignment="1">
      <alignment wrapText="1"/>
    </xf>
    <xf numFmtId="0" fontId="0" fillId="2" borderId="1" xfId="0" applyFont="1" applyFill="1" applyBorder="1" applyAlignment="1">
      <alignment vertical="center" wrapText="1"/>
    </xf>
    <xf numFmtId="0" fontId="5" fillId="2" borderId="2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2" borderId="1" xfId="0" applyFont="1" applyFill="1" applyBorder="1" applyAlignment="1">
      <alignment horizontal="center" vertical="center" wrapText="1"/>
    </xf>
    <xf numFmtId="43" fontId="1" fillId="2" borderId="0" xfId="1" applyFont="1" applyFill="1" applyBorder="1" applyAlignment="1">
      <alignment horizontal="left" vertical="center"/>
    </xf>
    <xf numFmtId="165" fontId="6" fillId="2" borderId="0" xfId="0" applyNumberFormat="1" applyFont="1" applyFill="1" applyBorder="1" applyAlignment="1" applyProtection="1">
      <alignment vertical="center"/>
    </xf>
    <xf numFmtId="43" fontId="0" fillId="2" borderId="1" xfId="1" applyFont="1" applyFill="1" applyBorder="1" applyAlignment="1">
      <alignment horizontal="center" vertical="center"/>
    </xf>
    <xf numFmtId="14" fontId="1" fillId="2" borderId="1" xfId="1" applyNumberFormat="1" applyFont="1" applyFill="1" applyBorder="1" applyAlignment="1">
      <alignment horizontal="left" vertical="center"/>
    </xf>
    <xf numFmtId="43" fontId="1" fillId="2" borderId="1" xfId="1" applyFont="1" applyFill="1" applyBorder="1" applyAlignment="1">
      <alignment horizontal="right" vertical="center"/>
    </xf>
    <xf numFmtId="43" fontId="6" fillId="2" borderId="22" xfId="1" applyFont="1" applyFill="1" applyBorder="1" applyAlignment="1" applyProtection="1">
      <alignment vertical="center"/>
    </xf>
    <xf numFmtId="14" fontId="17" fillId="2" borderId="1" xfId="0" applyNumberFormat="1" applyFont="1" applyFill="1" applyBorder="1" applyAlignment="1">
      <alignment horizontal="center" vertical="center"/>
    </xf>
    <xf numFmtId="0" fontId="0" fillId="0" borderId="0" xfId="0"/>
    <xf numFmtId="0" fontId="0" fillId="2" borderId="0" xfId="0" applyFill="1" applyBorder="1" applyAlignment="1">
      <alignment horizontal="left"/>
    </xf>
    <xf numFmtId="0" fontId="0" fillId="2" borderId="2" xfId="0" applyFill="1" applyBorder="1"/>
    <xf numFmtId="0" fontId="0" fillId="2" borderId="0" xfId="0" applyFill="1" applyBorder="1"/>
    <xf numFmtId="0" fontId="0" fillId="2" borderId="0" xfId="0" applyFill="1" applyBorder="1" applyAlignment="1">
      <alignment horizontal="center"/>
    </xf>
    <xf numFmtId="0" fontId="0" fillId="2" borderId="3" xfId="0"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10" fillId="2" borderId="0" xfId="0" applyFont="1" applyFill="1" applyBorder="1"/>
    <xf numFmtId="0" fontId="4" fillId="2" borderId="2" xfId="0" applyFont="1" applyFill="1" applyBorder="1"/>
    <xf numFmtId="0" fontId="4" fillId="2" borderId="0" xfId="0" applyFont="1" applyFill="1" applyBorder="1"/>
    <xf numFmtId="4" fontId="9" fillId="2" borderId="0" xfId="0" applyNumberFormat="1" applyFont="1" applyFill="1"/>
    <xf numFmtId="164" fontId="9" fillId="2" borderId="0" xfId="0" applyNumberFormat="1" applyFont="1" applyFill="1" applyBorder="1" applyAlignment="1">
      <alignment vertical="center"/>
    </xf>
    <xf numFmtId="164" fontId="2" fillId="2" borderId="0" xfId="4" applyFont="1" applyFill="1" applyBorder="1"/>
    <xf numFmtId="164" fontId="2" fillId="2" borderId="4" xfId="4" applyFont="1" applyFill="1" applyBorder="1"/>
    <xf numFmtId="4" fontId="0" fillId="2" borderId="3" xfId="0" applyNumberFormat="1" applyFill="1" applyBorder="1"/>
    <xf numFmtId="0" fontId="4" fillId="2" borderId="2" xfId="0" applyFont="1" applyFill="1" applyBorder="1" applyAlignment="1">
      <alignment horizontal="left"/>
    </xf>
    <xf numFmtId="0" fontId="4" fillId="2" borderId="0" xfId="0" applyFont="1" applyFill="1" applyBorder="1" applyAlignment="1">
      <alignment horizontal="left"/>
    </xf>
    <xf numFmtId="0" fontId="0" fillId="2" borderId="3" xfId="0" applyFill="1" applyBorder="1" applyAlignment="1">
      <alignment horizontal="left"/>
    </xf>
    <xf numFmtId="4" fontId="4" fillId="2" borderId="0" xfId="0" applyNumberFormat="1" applyFont="1" applyFill="1" applyBorder="1" applyAlignment="1">
      <alignment horizontal="right"/>
    </xf>
    <xf numFmtId="4" fontId="5" fillId="2" borderId="0" xfId="0" applyNumberFormat="1" applyFont="1" applyFill="1" applyBorder="1" applyAlignment="1">
      <alignment horizontal="left"/>
    </xf>
    <xf numFmtId="0" fontId="2" fillId="2" borderId="0" xfId="0" applyFont="1" applyFill="1" applyBorder="1" applyAlignment="1">
      <alignment horizontal="right"/>
    </xf>
    <xf numFmtId="0" fontId="2" fillId="2" borderId="0" xfId="0" applyFont="1" applyFill="1" applyBorder="1" applyAlignment="1">
      <alignment horizontal="center"/>
    </xf>
    <xf numFmtId="4" fontId="4" fillId="2" borderId="3" xfId="0" applyNumberFormat="1" applyFont="1" applyFill="1" applyBorder="1" applyAlignment="1">
      <alignment horizontal="left"/>
    </xf>
    <xf numFmtId="164" fontId="2" fillId="2" borderId="0" xfId="0" applyNumberFormat="1" applyFont="1" applyFill="1" applyBorder="1" applyAlignment="1">
      <alignment horizontal="center"/>
    </xf>
    <xf numFmtId="0" fontId="5" fillId="2" borderId="2" xfId="0" applyFont="1" applyFill="1" applyBorder="1"/>
    <xf numFmtId="0" fontId="11" fillId="2" borderId="0" xfId="0" applyFont="1" applyFill="1" applyBorder="1" applyAlignment="1">
      <alignment horizontal="center"/>
    </xf>
    <xf numFmtId="0" fontId="11" fillId="2" borderId="3" xfId="0" applyFont="1" applyFill="1" applyBorder="1" applyAlignment="1">
      <alignment horizontal="center"/>
    </xf>
    <xf numFmtId="0" fontId="4" fillId="2" borderId="2" xfId="0" applyFont="1" applyFill="1" applyBorder="1" applyAlignment="1"/>
    <xf numFmtId="168" fontId="0" fillId="2" borderId="0" xfId="0" applyNumberFormat="1" applyFill="1"/>
    <xf numFmtId="0" fontId="4" fillId="2" borderId="2" xfId="0" applyFont="1" applyFill="1" applyBorder="1" applyAlignment="1">
      <alignment vertical="center"/>
    </xf>
    <xf numFmtId="0" fontId="4" fillId="2" borderId="0" xfId="0" applyFont="1" applyFill="1" applyBorder="1" applyAlignment="1">
      <alignment horizontal="left" vertical="center"/>
    </xf>
    <xf numFmtId="164" fontId="4" fillId="2" borderId="5" xfId="0" applyNumberFormat="1" applyFont="1" applyFill="1" applyBorder="1" applyAlignment="1">
      <alignment horizontal="center"/>
    </xf>
    <xf numFmtId="164" fontId="4" fillId="2" borderId="0" xfId="0" applyNumberFormat="1" applyFont="1" applyFill="1" applyBorder="1"/>
    <xf numFmtId="164" fontId="4" fillId="2" borderId="0" xfId="0" applyNumberFormat="1" applyFont="1" applyFill="1" applyBorder="1" applyAlignment="1">
      <alignment horizontal="center"/>
    </xf>
    <xf numFmtId="164" fontId="4" fillId="2" borderId="3" xfId="0" applyNumberFormat="1" applyFont="1" applyFill="1" applyBorder="1"/>
    <xf numFmtId="0" fontId="0" fillId="2" borderId="7" xfId="0" applyFill="1" applyBorder="1" applyAlignment="1">
      <alignment horizontal="left"/>
    </xf>
    <xf numFmtId="0" fontId="0" fillId="2" borderId="8" xfId="0" applyFill="1" applyBorder="1" applyAlignment="1">
      <alignment horizontal="left"/>
    </xf>
    <xf numFmtId="0" fontId="0" fillId="2" borderId="8" xfId="0" applyFill="1" applyBorder="1" applyAlignment="1">
      <alignment horizontal="center"/>
    </xf>
    <xf numFmtId="0" fontId="0" fillId="2" borderId="9" xfId="0" applyFill="1" applyBorder="1" applyAlignment="1">
      <alignment horizontal="left"/>
    </xf>
    <xf numFmtId="0" fontId="0" fillId="2" borderId="8" xfId="0" applyFill="1" applyBorder="1"/>
    <xf numFmtId="164" fontId="1" fillId="2" borderId="8" xfId="4" applyFont="1" applyFill="1" applyBorder="1" applyAlignment="1">
      <alignment horizontal="center"/>
    </xf>
    <xf numFmtId="164" fontId="1" fillId="2" borderId="9" xfId="4" applyFont="1" applyFill="1" applyBorder="1"/>
    <xf numFmtId="4" fontId="0" fillId="0" borderId="0" xfId="0" applyNumberFormat="1"/>
    <xf numFmtId="0" fontId="2" fillId="0" borderId="0" xfId="0" applyFont="1"/>
    <xf numFmtId="43" fontId="2" fillId="0" borderId="0" xfId="0" applyNumberFormat="1" applyFont="1"/>
    <xf numFmtId="0" fontId="17" fillId="2" borderId="1" xfId="0" applyFont="1" applyFill="1" applyBorder="1" applyAlignment="1">
      <alignment horizontal="left" vertical="center" wrapText="1"/>
    </xf>
    <xf numFmtId="164" fontId="4" fillId="2" borderId="0" xfId="4" applyFont="1" applyFill="1" applyBorder="1" applyAlignment="1">
      <alignment horizontal="center"/>
    </xf>
    <xf numFmtId="164" fontId="4" fillId="2" borderId="0" xfId="4" applyFont="1" applyFill="1" applyBorder="1" applyAlignment="1">
      <alignment horizontal="center" vertical="center"/>
    </xf>
    <xf numFmtId="164" fontId="4" fillId="2" borderId="8" xfId="4" applyFont="1" applyFill="1" applyBorder="1" applyAlignment="1">
      <alignment horizontal="center"/>
    </xf>
    <xf numFmtId="0" fontId="11" fillId="2" borderId="0" xfId="0" applyFont="1" applyFill="1" applyBorder="1" applyAlignment="1">
      <alignment horizontal="center" vertical="center"/>
    </xf>
    <xf numFmtId="4" fontId="0" fillId="0" borderId="0" xfId="0" applyNumberFormat="1" applyAlignment="1">
      <alignment vertical="center"/>
    </xf>
    <xf numFmtId="164" fontId="4" fillId="2" borderId="5" xfId="0" applyNumberFormat="1" applyFont="1" applyFill="1" applyBorder="1" applyAlignment="1">
      <alignment horizontal="center" vertical="center"/>
    </xf>
    <xf numFmtId="164" fontId="4" fillId="2" borderId="3" xfId="4" applyFont="1" applyFill="1" applyBorder="1" applyAlignment="1">
      <alignment horizontal="center" vertical="center"/>
    </xf>
    <xf numFmtId="164" fontId="4" fillId="2" borderId="9" xfId="4" applyFont="1" applyFill="1" applyBorder="1" applyAlignment="1">
      <alignment horizontal="center" vertical="center"/>
    </xf>
    <xf numFmtId="164" fontId="4" fillId="2" borderId="6" xfId="0" applyNumberFormat="1" applyFont="1" applyFill="1" applyBorder="1" applyAlignment="1">
      <alignment horizontal="center" vertical="center"/>
    </xf>
    <xf numFmtId="0" fontId="9" fillId="2" borderId="0" xfId="0" applyFont="1" applyFill="1" applyBorder="1" applyAlignment="1">
      <alignment horizontal="center"/>
    </xf>
    <xf numFmtId="0" fontId="2" fillId="2" borderId="0" xfId="0" applyFont="1" applyFill="1" applyBorder="1" applyAlignment="1">
      <alignment horizontal="center" vertical="center"/>
    </xf>
    <xf numFmtId="0" fontId="12" fillId="2" borderId="0" xfId="0" applyFont="1" applyFill="1" applyBorder="1" applyAlignment="1">
      <alignment horizontal="center"/>
    </xf>
    <xf numFmtId="0" fontId="13" fillId="2" borderId="0" xfId="0" applyFont="1" applyFill="1" applyBorder="1" applyAlignment="1">
      <alignment horizontal="center"/>
    </xf>
    <xf numFmtId="0" fontId="9" fillId="2" borderId="0" xfId="0" applyFont="1" applyFill="1" applyBorder="1" applyAlignment="1">
      <alignment horizontal="center" vertical="center"/>
    </xf>
    <xf numFmtId="0" fontId="4" fillId="2" borderId="2" xfId="0" applyFont="1" applyFill="1" applyBorder="1" applyAlignment="1">
      <alignment horizontal="right"/>
    </xf>
    <xf numFmtId="0" fontId="4" fillId="2" borderId="0" xfId="0" applyFont="1" applyFill="1" applyBorder="1" applyAlignment="1">
      <alignment horizontal="right"/>
    </xf>
    <xf numFmtId="0" fontId="4" fillId="2" borderId="3" xfId="0" applyFont="1" applyFill="1" applyBorder="1" applyAlignment="1">
      <alignment horizontal="right"/>
    </xf>
    <xf numFmtId="0" fontId="15" fillId="2" borderId="0" xfId="0" applyFont="1" applyFill="1" applyAlignment="1">
      <alignment horizontal="left" vertical="center" wrapText="1"/>
    </xf>
    <xf numFmtId="164" fontId="4" fillId="2" borderId="0" xfId="4" applyFont="1" applyFill="1" applyAlignment="1">
      <alignment horizontal="left"/>
    </xf>
    <xf numFmtId="0" fontId="4" fillId="2" borderId="2" xfId="0" applyFont="1" applyFill="1" applyBorder="1" applyAlignment="1">
      <alignment horizontal="left"/>
    </xf>
    <xf numFmtId="0" fontId="5" fillId="2" borderId="0" xfId="0" applyFont="1" applyFill="1" applyBorder="1" applyAlignment="1">
      <alignment horizontal="left"/>
    </xf>
    <xf numFmtId="0" fontId="5" fillId="2" borderId="3" xfId="0" applyFont="1" applyFill="1" applyBorder="1" applyAlignment="1">
      <alignment horizontal="left"/>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5" fillId="2" borderId="0" xfId="0" applyFont="1" applyFill="1" applyAlignment="1">
      <alignment horizontal="left" wrapText="1"/>
    </xf>
    <xf numFmtId="0" fontId="15" fillId="2" borderId="0" xfId="0" applyFont="1" applyFill="1" applyAlignment="1">
      <alignment horizontal="left"/>
    </xf>
    <xf numFmtId="0" fontId="14" fillId="2" borderId="8"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xf>
    <xf numFmtId="0" fontId="16" fillId="2" borderId="13"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left"/>
    </xf>
    <xf numFmtId="0" fontId="2" fillId="2" borderId="3" xfId="0" applyFont="1" applyFill="1" applyBorder="1" applyAlignment="1">
      <alignment horizontal="left"/>
    </xf>
    <xf numFmtId="0" fontId="4" fillId="3" borderId="10"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2" borderId="16" xfId="0" applyFont="1" applyFill="1" applyBorder="1" applyAlignment="1">
      <alignment horizontal="center"/>
    </xf>
    <xf numFmtId="0" fontId="4" fillId="2" borderId="4" xfId="0" applyFont="1" applyFill="1" applyBorder="1" applyAlignment="1">
      <alignment horizontal="center"/>
    </xf>
    <xf numFmtId="0" fontId="4" fillId="2" borderId="17" xfId="0" applyFont="1" applyFill="1" applyBorder="1" applyAlignment="1">
      <alignment horizontal="center"/>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tabSelected="1" topLeftCell="A148" workbookViewId="0">
      <selection activeCell="I12" sqref="I12"/>
    </sheetView>
  </sheetViews>
  <sheetFormatPr baseColWidth="10" defaultColWidth="19.5703125" defaultRowHeight="15" x14ac:dyDescent="0.25"/>
  <cols>
    <col min="1" max="1" width="21.85546875" customWidth="1"/>
    <col min="2" max="2" width="32.85546875" customWidth="1"/>
    <col min="4" max="4" width="14" customWidth="1"/>
    <col min="5" max="5" width="11.140625" customWidth="1"/>
    <col min="6" max="6" width="10.5703125" customWidth="1"/>
    <col min="7" max="7" width="14" customWidth="1"/>
    <col min="8" max="8" width="11.28515625" customWidth="1"/>
  </cols>
  <sheetData>
    <row r="1" spans="1:8" x14ac:dyDescent="0.25">
      <c r="A1" s="35"/>
      <c r="B1" s="37"/>
      <c r="C1" s="35"/>
      <c r="D1" s="36"/>
      <c r="E1" s="37"/>
      <c r="F1" s="37"/>
      <c r="G1" s="35"/>
      <c r="H1" s="35"/>
    </row>
    <row r="2" spans="1:8" ht="23.25" x14ac:dyDescent="0.35">
      <c r="A2" s="146" t="s">
        <v>0</v>
      </c>
      <c r="B2" s="146"/>
      <c r="C2" s="146"/>
      <c r="D2" s="146"/>
      <c r="E2" s="146"/>
      <c r="F2" s="146"/>
      <c r="G2" s="146"/>
      <c r="H2" s="146"/>
    </row>
    <row r="3" spans="1:8" ht="19.5" x14ac:dyDescent="0.3">
      <c r="A3" s="147" t="s">
        <v>1</v>
      </c>
      <c r="B3" s="147"/>
      <c r="C3" s="147"/>
      <c r="D3" s="147"/>
      <c r="E3" s="147"/>
      <c r="F3" s="147"/>
      <c r="G3" s="147"/>
      <c r="H3" s="147"/>
    </row>
    <row r="4" spans="1:8" ht="15.75" x14ac:dyDescent="0.25">
      <c r="A4" s="148" t="s">
        <v>425</v>
      </c>
      <c r="B4" s="148"/>
      <c r="C4" s="148"/>
      <c r="D4" s="148"/>
      <c r="E4" s="148"/>
      <c r="F4" s="148"/>
      <c r="G4" s="148"/>
      <c r="H4" s="148"/>
    </row>
    <row r="5" spans="1:8" ht="15.75" x14ac:dyDescent="0.25">
      <c r="A5" s="56"/>
      <c r="B5" s="32"/>
      <c r="C5" s="12"/>
      <c r="D5" s="144"/>
      <c r="E5" s="144"/>
      <c r="F5" s="144"/>
      <c r="G5" s="26"/>
      <c r="H5" s="27"/>
    </row>
    <row r="6" spans="1:8" ht="15.75" x14ac:dyDescent="0.25">
      <c r="A6" s="38"/>
      <c r="B6" s="42"/>
      <c r="C6" s="35"/>
      <c r="D6" s="41"/>
      <c r="E6" s="42"/>
      <c r="F6" s="3"/>
      <c r="G6" s="39"/>
      <c r="H6" s="40"/>
    </row>
    <row r="7" spans="1:8" x14ac:dyDescent="0.25">
      <c r="A7" s="145" t="s">
        <v>2</v>
      </c>
      <c r="B7" s="145"/>
      <c r="C7" s="12"/>
      <c r="D7" s="55"/>
      <c r="E7" s="145" t="s">
        <v>426</v>
      </c>
      <c r="F7" s="145"/>
      <c r="G7" s="12"/>
      <c r="H7" s="12"/>
    </row>
    <row r="8" spans="1:8" x14ac:dyDescent="0.25">
      <c r="A8" s="35"/>
      <c r="B8" s="37"/>
      <c r="C8" s="35"/>
      <c r="D8" s="36"/>
      <c r="E8" s="37"/>
      <c r="F8" s="37"/>
      <c r="G8" s="35"/>
      <c r="H8" s="35"/>
    </row>
    <row r="9" spans="1:8" ht="25.5" x14ac:dyDescent="0.25">
      <c r="A9" s="8" t="s">
        <v>3</v>
      </c>
      <c r="B9" s="9" t="s">
        <v>4</v>
      </c>
      <c r="C9" s="9" t="s">
        <v>5</v>
      </c>
      <c r="D9" s="34" t="s">
        <v>6</v>
      </c>
      <c r="E9" s="10" t="s">
        <v>7</v>
      </c>
      <c r="F9" s="11" t="s">
        <v>8</v>
      </c>
      <c r="G9" s="11" t="s">
        <v>9</v>
      </c>
      <c r="H9" s="10" t="s">
        <v>10</v>
      </c>
    </row>
    <row r="10" spans="1:8" ht="64.5" customHeight="1" x14ac:dyDescent="0.25">
      <c r="A10" s="28" t="s">
        <v>11</v>
      </c>
      <c r="B10" s="33" t="s">
        <v>12</v>
      </c>
      <c r="C10" s="28" t="s">
        <v>13</v>
      </c>
      <c r="D10" s="29">
        <v>18998</v>
      </c>
      <c r="E10" s="33" t="s">
        <v>14</v>
      </c>
      <c r="F10" s="30">
        <v>42116</v>
      </c>
      <c r="G10" s="30">
        <v>42124</v>
      </c>
      <c r="H10" s="86" t="s">
        <v>15</v>
      </c>
    </row>
    <row r="11" spans="1:8" ht="38.25" x14ac:dyDescent="0.25">
      <c r="A11" s="14" t="s">
        <v>16</v>
      </c>
      <c r="B11" s="13" t="s">
        <v>17</v>
      </c>
      <c r="C11" s="14" t="s">
        <v>18</v>
      </c>
      <c r="D11" s="21">
        <v>24073.5</v>
      </c>
      <c r="E11" s="6" t="s">
        <v>14</v>
      </c>
      <c r="F11" s="15">
        <v>42247</v>
      </c>
      <c r="G11" s="4">
        <v>42247</v>
      </c>
      <c r="H11" s="86" t="s">
        <v>15</v>
      </c>
    </row>
    <row r="12" spans="1:8" ht="89.25" x14ac:dyDescent="0.25">
      <c r="A12" s="14" t="s">
        <v>19</v>
      </c>
      <c r="B12" s="13" t="s">
        <v>20</v>
      </c>
      <c r="C12" s="14" t="s">
        <v>21</v>
      </c>
      <c r="D12" s="21">
        <v>17700</v>
      </c>
      <c r="E12" s="6" t="s">
        <v>14</v>
      </c>
      <c r="F12" s="15">
        <v>42277</v>
      </c>
      <c r="G12" s="4">
        <v>42297</v>
      </c>
      <c r="H12" s="86" t="s">
        <v>15</v>
      </c>
    </row>
    <row r="13" spans="1:8" ht="63.75" x14ac:dyDescent="0.25">
      <c r="A13" s="14" t="s">
        <v>22</v>
      </c>
      <c r="B13" s="13" t="s">
        <v>23</v>
      </c>
      <c r="C13" s="14" t="s">
        <v>24</v>
      </c>
      <c r="D13" s="21">
        <v>32402.799999999999</v>
      </c>
      <c r="E13" s="6" t="s">
        <v>14</v>
      </c>
      <c r="F13" s="15">
        <v>42336</v>
      </c>
      <c r="G13" s="4">
        <v>42338</v>
      </c>
      <c r="H13" s="86" t="s">
        <v>15</v>
      </c>
    </row>
    <row r="14" spans="1:8" ht="76.5" x14ac:dyDescent="0.25">
      <c r="A14" s="14" t="s">
        <v>25</v>
      </c>
      <c r="B14" s="13" t="s">
        <v>23</v>
      </c>
      <c r="C14" s="14" t="s">
        <v>26</v>
      </c>
      <c r="D14" s="21">
        <v>6800.34</v>
      </c>
      <c r="E14" s="6" t="s">
        <v>14</v>
      </c>
      <c r="F14" s="15">
        <v>42403</v>
      </c>
      <c r="G14" s="15">
        <v>42412</v>
      </c>
      <c r="H14" s="86" t="s">
        <v>15</v>
      </c>
    </row>
    <row r="15" spans="1:8" ht="78" customHeight="1" x14ac:dyDescent="0.25">
      <c r="A15" s="14" t="s">
        <v>27</v>
      </c>
      <c r="B15" s="13" t="s">
        <v>28</v>
      </c>
      <c r="C15" s="14" t="s">
        <v>29</v>
      </c>
      <c r="D15" s="21">
        <v>15000</v>
      </c>
      <c r="E15" s="6" t="s">
        <v>14</v>
      </c>
      <c r="F15" s="15">
        <v>42486</v>
      </c>
      <c r="G15" s="15">
        <v>42489</v>
      </c>
      <c r="H15" s="86" t="s">
        <v>15</v>
      </c>
    </row>
    <row r="16" spans="1:8" ht="102.75" customHeight="1" x14ac:dyDescent="0.25">
      <c r="A16" s="14" t="s">
        <v>30</v>
      </c>
      <c r="B16" s="13" t="s">
        <v>31</v>
      </c>
      <c r="C16" s="14" t="s">
        <v>32</v>
      </c>
      <c r="D16" s="21">
        <v>13275</v>
      </c>
      <c r="E16" s="6" t="s">
        <v>14</v>
      </c>
      <c r="F16" s="15">
        <v>42478</v>
      </c>
      <c r="G16" s="15">
        <v>42490</v>
      </c>
      <c r="H16" s="86" t="s">
        <v>15</v>
      </c>
    </row>
    <row r="17" spans="1:8" ht="84" customHeight="1" x14ac:dyDescent="0.25">
      <c r="A17" s="14" t="s">
        <v>33</v>
      </c>
      <c r="B17" s="13" t="s">
        <v>34</v>
      </c>
      <c r="C17" s="7" t="s">
        <v>35</v>
      </c>
      <c r="D17" s="21">
        <v>11136</v>
      </c>
      <c r="E17" s="6" t="s">
        <v>14</v>
      </c>
      <c r="F17" s="15">
        <v>42552</v>
      </c>
      <c r="G17" s="15">
        <v>42563</v>
      </c>
      <c r="H17" s="86" t="s">
        <v>15</v>
      </c>
    </row>
    <row r="18" spans="1:8" ht="84.75" customHeight="1" x14ac:dyDescent="0.25">
      <c r="A18" s="14" t="s">
        <v>36</v>
      </c>
      <c r="B18" s="13" t="s">
        <v>37</v>
      </c>
      <c r="C18" s="14" t="s">
        <v>38</v>
      </c>
      <c r="D18" s="21">
        <v>11800</v>
      </c>
      <c r="E18" s="6" t="s">
        <v>14</v>
      </c>
      <c r="F18" s="15">
        <v>42584</v>
      </c>
      <c r="G18" s="15">
        <v>42592</v>
      </c>
      <c r="H18" s="86" t="s">
        <v>15</v>
      </c>
    </row>
    <row r="19" spans="1:8" ht="51" x14ac:dyDescent="0.25">
      <c r="A19" s="14" t="s">
        <v>39</v>
      </c>
      <c r="B19" s="13" t="s">
        <v>31</v>
      </c>
      <c r="C19" s="7" t="s">
        <v>40</v>
      </c>
      <c r="D19" s="21">
        <v>27588</v>
      </c>
      <c r="E19" s="6" t="s">
        <v>14</v>
      </c>
      <c r="F19" s="15">
        <v>42591</v>
      </c>
      <c r="G19" s="15">
        <v>42613</v>
      </c>
      <c r="H19" s="86" t="s">
        <v>15</v>
      </c>
    </row>
    <row r="20" spans="1:8" ht="147" customHeight="1" x14ac:dyDescent="0.25">
      <c r="A20" s="14" t="s">
        <v>41</v>
      </c>
      <c r="B20" s="13" t="s">
        <v>42</v>
      </c>
      <c r="C20" s="14" t="s">
        <v>43</v>
      </c>
      <c r="D20" s="21">
        <v>15200.76</v>
      </c>
      <c r="E20" s="6" t="s">
        <v>14</v>
      </c>
      <c r="F20" s="15">
        <v>42622</v>
      </c>
      <c r="G20" s="15">
        <v>42632</v>
      </c>
      <c r="H20" s="86" t="s">
        <v>15</v>
      </c>
    </row>
    <row r="21" spans="1:8" ht="141" customHeight="1" x14ac:dyDescent="0.25">
      <c r="A21" s="14" t="s">
        <v>45</v>
      </c>
      <c r="B21" s="13" t="s">
        <v>46</v>
      </c>
      <c r="C21" s="14" t="s">
        <v>47</v>
      </c>
      <c r="D21" s="21">
        <v>5911.8</v>
      </c>
      <c r="E21" s="6" t="s">
        <v>14</v>
      </c>
      <c r="F21" s="15">
        <v>42765</v>
      </c>
      <c r="G21" s="15">
        <v>42783</v>
      </c>
      <c r="H21" s="86" t="s">
        <v>15</v>
      </c>
    </row>
    <row r="22" spans="1:8" ht="127.5" x14ac:dyDescent="0.25">
      <c r="A22" s="14" t="s">
        <v>49</v>
      </c>
      <c r="B22" s="13" t="s">
        <v>50</v>
      </c>
      <c r="C22" s="14" t="s">
        <v>51</v>
      </c>
      <c r="D22" s="21">
        <v>74340</v>
      </c>
      <c r="E22" s="6" t="s">
        <v>14</v>
      </c>
      <c r="F22" s="15">
        <v>42819</v>
      </c>
      <c r="G22" s="15">
        <v>42825</v>
      </c>
      <c r="H22" s="86" t="s">
        <v>15</v>
      </c>
    </row>
    <row r="23" spans="1:8" ht="123" customHeight="1" x14ac:dyDescent="0.25">
      <c r="A23" s="14" t="s">
        <v>52</v>
      </c>
      <c r="B23" s="13" t="s">
        <v>53</v>
      </c>
      <c r="C23" s="14" t="s">
        <v>54</v>
      </c>
      <c r="D23" s="21">
        <v>30544</v>
      </c>
      <c r="E23" s="6" t="s">
        <v>14</v>
      </c>
      <c r="F23" s="15">
        <v>42818</v>
      </c>
      <c r="G23" s="15">
        <v>42825</v>
      </c>
      <c r="H23" s="86" t="s">
        <v>15</v>
      </c>
    </row>
    <row r="24" spans="1:8" ht="96.75" customHeight="1" x14ac:dyDescent="0.25">
      <c r="A24" s="14" t="s">
        <v>55</v>
      </c>
      <c r="B24" s="13" t="s">
        <v>53</v>
      </c>
      <c r="C24" s="14" t="s">
        <v>56</v>
      </c>
      <c r="D24" s="21">
        <v>30543</v>
      </c>
      <c r="E24" s="6" t="s">
        <v>14</v>
      </c>
      <c r="F24" s="15">
        <v>42823</v>
      </c>
      <c r="G24" s="15">
        <v>42825</v>
      </c>
      <c r="H24" s="86" t="s">
        <v>15</v>
      </c>
    </row>
    <row r="25" spans="1:8" ht="76.5" x14ac:dyDescent="0.25">
      <c r="A25" s="14" t="s">
        <v>57</v>
      </c>
      <c r="B25" s="13" t="s">
        <v>58</v>
      </c>
      <c r="C25" s="14" t="s">
        <v>59</v>
      </c>
      <c r="D25" s="21">
        <v>11357.5</v>
      </c>
      <c r="E25" s="6" t="s">
        <v>14</v>
      </c>
      <c r="F25" s="15">
        <v>42796</v>
      </c>
      <c r="G25" s="15">
        <v>42797</v>
      </c>
      <c r="H25" s="86" t="s">
        <v>15</v>
      </c>
    </row>
    <row r="26" spans="1:8" ht="135" customHeight="1" x14ac:dyDescent="0.25">
      <c r="A26" s="14" t="s">
        <v>60</v>
      </c>
      <c r="B26" s="13" t="s">
        <v>61</v>
      </c>
      <c r="C26" s="14" t="s">
        <v>62</v>
      </c>
      <c r="D26" s="21">
        <v>50000</v>
      </c>
      <c r="E26" s="6" t="s">
        <v>14</v>
      </c>
      <c r="F26" s="15">
        <v>42853</v>
      </c>
      <c r="G26" s="43">
        <v>42857</v>
      </c>
      <c r="H26" s="86" t="s">
        <v>15</v>
      </c>
    </row>
    <row r="27" spans="1:8" ht="93" customHeight="1" x14ac:dyDescent="0.25">
      <c r="A27" s="16" t="s">
        <v>63</v>
      </c>
      <c r="B27" s="19" t="s">
        <v>64</v>
      </c>
      <c r="C27" s="14" t="s">
        <v>65</v>
      </c>
      <c r="D27" s="21">
        <v>2950</v>
      </c>
      <c r="E27" s="17" t="s">
        <v>14</v>
      </c>
      <c r="F27" s="15">
        <v>42859</v>
      </c>
      <c r="G27" s="15">
        <v>42865</v>
      </c>
      <c r="H27" s="86" t="s">
        <v>15</v>
      </c>
    </row>
    <row r="28" spans="1:8" ht="140.25" x14ac:dyDescent="0.25">
      <c r="A28" s="16" t="s">
        <v>66</v>
      </c>
      <c r="B28" s="19" t="s">
        <v>67</v>
      </c>
      <c r="C28" s="14" t="s">
        <v>68</v>
      </c>
      <c r="D28" s="21">
        <v>35000</v>
      </c>
      <c r="E28" s="17" t="s">
        <v>14</v>
      </c>
      <c r="F28" s="15">
        <v>42855</v>
      </c>
      <c r="G28" s="15">
        <v>42865</v>
      </c>
      <c r="H28" s="86" t="s">
        <v>15</v>
      </c>
    </row>
    <row r="29" spans="1:8" ht="207" customHeight="1" thickBot="1" x14ac:dyDescent="0.3">
      <c r="A29" s="16" t="s">
        <v>69</v>
      </c>
      <c r="B29" s="19" t="s">
        <v>70</v>
      </c>
      <c r="C29" s="14" t="s">
        <v>71</v>
      </c>
      <c r="D29" s="21">
        <v>20000</v>
      </c>
      <c r="E29" s="23" t="s">
        <v>14</v>
      </c>
      <c r="F29" s="15">
        <v>42880</v>
      </c>
      <c r="G29" s="15">
        <v>42887</v>
      </c>
      <c r="H29" s="86" t="s">
        <v>15</v>
      </c>
    </row>
    <row r="30" spans="1:8" ht="78" thickTop="1" thickBot="1" x14ac:dyDescent="0.3">
      <c r="A30" s="16" t="s">
        <v>72</v>
      </c>
      <c r="B30" s="77" t="s">
        <v>73</v>
      </c>
      <c r="C30" s="62" t="s">
        <v>74</v>
      </c>
      <c r="D30" s="85">
        <v>2073.5</v>
      </c>
      <c r="E30" s="61" t="s">
        <v>14</v>
      </c>
      <c r="F30" s="63">
        <v>42883</v>
      </c>
      <c r="G30" s="63">
        <v>42888</v>
      </c>
      <c r="H30" s="86" t="s">
        <v>15</v>
      </c>
    </row>
    <row r="31" spans="1:8" ht="17.25" thickTop="1" thickBot="1" x14ac:dyDescent="0.3">
      <c r="A31" s="35"/>
      <c r="B31" s="37"/>
      <c r="C31" s="59" t="s">
        <v>75</v>
      </c>
      <c r="D31" s="60">
        <f>SUM(D10:D30)</f>
        <v>456694.2</v>
      </c>
      <c r="E31" s="32"/>
      <c r="F31" s="37"/>
      <c r="G31" s="35"/>
      <c r="H31" s="45"/>
    </row>
    <row r="32" spans="1:8" ht="15.75" thickTop="1" x14ac:dyDescent="0.25">
      <c r="A32" s="35"/>
      <c r="B32" s="37"/>
      <c r="C32" s="35"/>
      <c r="D32" s="36"/>
      <c r="E32" s="37"/>
      <c r="F32" s="37"/>
      <c r="G32" s="35"/>
      <c r="H32" s="45"/>
    </row>
    <row r="33" spans="1:8" x14ac:dyDescent="0.25">
      <c r="A33" s="35"/>
      <c r="B33" s="37"/>
      <c r="C33" s="35"/>
      <c r="D33" s="36"/>
      <c r="E33" s="37"/>
      <c r="F33" s="37"/>
      <c r="G33" s="35"/>
      <c r="H33" s="45"/>
    </row>
    <row r="34" spans="1:8" ht="175.5" customHeight="1" x14ac:dyDescent="0.25">
      <c r="A34" s="16" t="s">
        <v>60</v>
      </c>
      <c r="B34" s="13" t="s">
        <v>61</v>
      </c>
      <c r="C34" s="14" t="s">
        <v>76</v>
      </c>
      <c r="D34" s="21">
        <v>50000</v>
      </c>
      <c r="E34" s="17" t="s">
        <v>14</v>
      </c>
      <c r="F34" s="15">
        <v>42887</v>
      </c>
      <c r="G34" s="15">
        <v>42893</v>
      </c>
      <c r="H34" s="86" t="s">
        <v>77</v>
      </c>
    </row>
    <row r="35" spans="1:8" ht="229.5" x14ac:dyDescent="0.25">
      <c r="A35" s="16" t="s">
        <v>78</v>
      </c>
      <c r="B35" s="19" t="s">
        <v>79</v>
      </c>
      <c r="C35" s="14" t="s">
        <v>80</v>
      </c>
      <c r="D35" s="21">
        <v>35000</v>
      </c>
      <c r="E35" s="17" t="s">
        <v>14</v>
      </c>
      <c r="F35" s="15">
        <v>42884</v>
      </c>
      <c r="G35" s="15">
        <v>42898</v>
      </c>
      <c r="H35" s="86" t="s">
        <v>77</v>
      </c>
    </row>
    <row r="36" spans="1:8" ht="114" customHeight="1" x14ac:dyDescent="0.25">
      <c r="A36" s="16" t="s">
        <v>81</v>
      </c>
      <c r="B36" s="19" t="s">
        <v>82</v>
      </c>
      <c r="C36" s="14" t="s">
        <v>83</v>
      </c>
      <c r="D36" s="21">
        <v>70920.070000000007</v>
      </c>
      <c r="E36" s="17" t="s">
        <v>14</v>
      </c>
      <c r="F36" s="15">
        <v>42887</v>
      </c>
      <c r="G36" s="15">
        <v>42915</v>
      </c>
      <c r="H36" s="86" t="s">
        <v>77</v>
      </c>
    </row>
    <row r="37" spans="1:8" ht="76.5" customHeight="1" x14ac:dyDescent="0.25">
      <c r="A37" s="16" t="s">
        <v>84</v>
      </c>
      <c r="B37" s="19" t="s">
        <v>85</v>
      </c>
      <c r="C37" s="14" t="s">
        <v>86</v>
      </c>
      <c r="D37" s="21">
        <v>3540</v>
      </c>
      <c r="E37" s="17" t="s">
        <v>14</v>
      </c>
      <c r="F37" s="15">
        <v>42915</v>
      </c>
      <c r="G37" s="15">
        <v>42916</v>
      </c>
      <c r="H37" s="86" t="s">
        <v>77</v>
      </c>
    </row>
    <row r="38" spans="1:8" ht="65.25" customHeight="1" x14ac:dyDescent="0.25">
      <c r="A38" s="16" t="s">
        <v>87</v>
      </c>
      <c r="B38" s="19" t="s">
        <v>85</v>
      </c>
      <c r="C38" s="14" t="s">
        <v>88</v>
      </c>
      <c r="D38" s="21">
        <v>3540</v>
      </c>
      <c r="E38" s="17" t="s">
        <v>14</v>
      </c>
      <c r="F38" s="15">
        <v>42915</v>
      </c>
      <c r="G38" s="15">
        <v>42916</v>
      </c>
      <c r="H38" s="86" t="s">
        <v>77</v>
      </c>
    </row>
    <row r="39" spans="1:8" ht="75.75" customHeight="1" x14ac:dyDescent="0.25">
      <c r="A39" s="16" t="s">
        <v>89</v>
      </c>
      <c r="B39" s="19" t="s">
        <v>85</v>
      </c>
      <c r="C39" s="14" t="s">
        <v>90</v>
      </c>
      <c r="D39" s="21">
        <v>2950</v>
      </c>
      <c r="E39" s="17" t="s">
        <v>14</v>
      </c>
      <c r="F39" s="15">
        <v>42915</v>
      </c>
      <c r="G39" s="15">
        <v>42916</v>
      </c>
      <c r="H39" s="86" t="s">
        <v>77</v>
      </c>
    </row>
    <row r="40" spans="1:8" ht="63.75" x14ac:dyDescent="0.25">
      <c r="A40" s="16" t="s">
        <v>91</v>
      </c>
      <c r="B40" s="19" t="s">
        <v>92</v>
      </c>
      <c r="C40" s="14" t="s">
        <v>93</v>
      </c>
      <c r="D40" s="21">
        <v>16402</v>
      </c>
      <c r="E40" s="17" t="s">
        <v>14</v>
      </c>
      <c r="F40" s="15">
        <v>42915</v>
      </c>
      <c r="G40" s="15">
        <v>42916</v>
      </c>
      <c r="H40" s="86" t="s">
        <v>77</v>
      </c>
    </row>
    <row r="41" spans="1:8" x14ac:dyDescent="0.25">
      <c r="A41" s="20"/>
      <c r="B41" s="78"/>
      <c r="C41" s="2"/>
      <c r="D41" s="22"/>
      <c r="E41" s="24"/>
      <c r="F41" s="5"/>
      <c r="G41" s="5"/>
      <c r="H41" s="44"/>
    </row>
    <row r="42" spans="1:8" ht="16.5" thickBot="1" x14ac:dyDescent="0.3">
      <c r="A42" s="1"/>
      <c r="B42" s="1"/>
      <c r="C42" s="51" t="s">
        <v>94</v>
      </c>
      <c r="D42" s="52">
        <v>182352.07</v>
      </c>
      <c r="E42" s="53"/>
      <c r="F42" s="1"/>
      <c r="G42" s="1"/>
      <c r="H42" s="45"/>
    </row>
    <row r="43" spans="1:8" ht="16.5" thickTop="1" x14ac:dyDescent="0.25">
      <c r="A43" s="1"/>
      <c r="B43" s="1"/>
      <c r="C43" s="46"/>
      <c r="D43" s="48"/>
      <c r="E43" s="47"/>
      <c r="F43" s="1"/>
      <c r="G43" s="1"/>
      <c r="H43" s="45"/>
    </row>
    <row r="44" spans="1:8" ht="114" customHeight="1" x14ac:dyDescent="0.25">
      <c r="A44" s="14" t="s">
        <v>95</v>
      </c>
      <c r="B44" s="19" t="s">
        <v>96</v>
      </c>
      <c r="C44" s="14" t="s">
        <v>97</v>
      </c>
      <c r="D44" s="18">
        <v>17200</v>
      </c>
      <c r="E44" s="13" t="s">
        <v>14</v>
      </c>
      <c r="F44" s="15">
        <v>42916</v>
      </c>
      <c r="G44" s="15">
        <v>42923</v>
      </c>
      <c r="H44" s="134" t="s">
        <v>98</v>
      </c>
    </row>
    <row r="45" spans="1:8" ht="81.75" customHeight="1" x14ac:dyDescent="0.25">
      <c r="A45" s="14" t="s">
        <v>99</v>
      </c>
      <c r="B45" s="13" t="s">
        <v>100</v>
      </c>
      <c r="C45" s="14" t="s">
        <v>101</v>
      </c>
      <c r="D45" s="18">
        <v>12445</v>
      </c>
      <c r="E45" s="13" t="s">
        <v>14</v>
      </c>
      <c r="F45" s="15">
        <v>42923</v>
      </c>
      <c r="G45" s="15">
        <v>42927</v>
      </c>
      <c r="H45" s="134" t="s">
        <v>98</v>
      </c>
    </row>
    <row r="46" spans="1:8" ht="172.5" customHeight="1" x14ac:dyDescent="0.25">
      <c r="A46" s="14" t="s">
        <v>102</v>
      </c>
      <c r="B46" s="13" t="s">
        <v>103</v>
      </c>
      <c r="C46" s="14" t="s">
        <v>104</v>
      </c>
      <c r="D46" s="18">
        <v>20000</v>
      </c>
      <c r="E46" s="13" t="s">
        <v>14</v>
      </c>
      <c r="F46" s="15">
        <v>42915</v>
      </c>
      <c r="G46" s="15">
        <v>42930</v>
      </c>
      <c r="H46" s="134" t="s">
        <v>98</v>
      </c>
    </row>
    <row r="47" spans="1:8" ht="156.75" customHeight="1" x14ac:dyDescent="0.25">
      <c r="A47" s="14" t="s">
        <v>105</v>
      </c>
      <c r="B47" s="13" t="s">
        <v>106</v>
      </c>
      <c r="C47" s="14" t="s">
        <v>107</v>
      </c>
      <c r="D47" s="18">
        <v>28323.19</v>
      </c>
      <c r="E47" s="13" t="s">
        <v>14</v>
      </c>
      <c r="F47" s="15">
        <v>42917</v>
      </c>
      <c r="G47" s="15">
        <v>42930</v>
      </c>
      <c r="H47" s="134" t="s">
        <v>98</v>
      </c>
    </row>
    <row r="48" spans="1:8" ht="159.75" customHeight="1" x14ac:dyDescent="0.25">
      <c r="A48" s="14" t="s">
        <v>108</v>
      </c>
      <c r="B48" s="13" t="s">
        <v>109</v>
      </c>
      <c r="C48" s="14" t="s">
        <v>110</v>
      </c>
      <c r="D48" s="18">
        <v>30000</v>
      </c>
      <c r="E48" s="13" t="s">
        <v>14</v>
      </c>
      <c r="F48" s="15">
        <v>42915</v>
      </c>
      <c r="G48" s="15">
        <v>42937</v>
      </c>
      <c r="H48" s="134" t="s">
        <v>98</v>
      </c>
    </row>
    <row r="49" spans="1:8" ht="255" x14ac:dyDescent="0.25">
      <c r="A49" s="14" t="s">
        <v>111</v>
      </c>
      <c r="B49" s="13" t="s">
        <v>112</v>
      </c>
      <c r="C49" s="14" t="s">
        <v>113</v>
      </c>
      <c r="D49" s="18">
        <v>35000</v>
      </c>
      <c r="E49" s="13" t="s">
        <v>14</v>
      </c>
      <c r="F49" s="15">
        <v>42933</v>
      </c>
      <c r="G49" s="15">
        <v>42937</v>
      </c>
      <c r="H49" s="134" t="s">
        <v>98</v>
      </c>
    </row>
    <row r="50" spans="1:8" ht="169.5" customHeight="1" x14ac:dyDescent="0.25">
      <c r="A50" s="14" t="s">
        <v>114</v>
      </c>
      <c r="B50" s="13" t="s">
        <v>115</v>
      </c>
      <c r="C50" s="14" t="s">
        <v>116</v>
      </c>
      <c r="D50" s="18">
        <v>30000</v>
      </c>
      <c r="E50" s="13" t="s">
        <v>14</v>
      </c>
      <c r="F50" s="15">
        <v>42922</v>
      </c>
      <c r="G50" s="15">
        <v>42937</v>
      </c>
      <c r="H50" s="134" t="s">
        <v>98</v>
      </c>
    </row>
    <row r="51" spans="1:8" ht="122.25" customHeight="1" x14ac:dyDescent="0.25">
      <c r="A51" s="14" t="s">
        <v>117</v>
      </c>
      <c r="B51" s="13" t="s">
        <v>118</v>
      </c>
      <c r="C51" s="14" t="s">
        <v>119</v>
      </c>
      <c r="D51" s="18">
        <v>150000</v>
      </c>
      <c r="E51" s="13" t="s">
        <v>14</v>
      </c>
      <c r="F51" s="15">
        <v>42947</v>
      </c>
      <c r="G51" s="15">
        <v>42949</v>
      </c>
      <c r="H51" s="134" t="s">
        <v>98</v>
      </c>
    </row>
    <row r="52" spans="1:8" ht="204" customHeight="1" x14ac:dyDescent="0.25">
      <c r="A52" s="14" t="s">
        <v>120</v>
      </c>
      <c r="B52" s="13" t="s">
        <v>121</v>
      </c>
      <c r="C52" s="14" t="s">
        <v>122</v>
      </c>
      <c r="D52" s="18">
        <v>96960.6</v>
      </c>
      <c r="E52" s="13" t="s">
        <v>14</v>
      </c>
      <c r="F52" s="15">
        <v>42943</v>
      </c>
      <c r="G52" s="15">
        <v>42949</v>
      </c>
      <c r="H52" s="134" t="s">
        <v>98</v>
      </c>
    </row>
    <row r="53" spans="1:8" ht="102" x14ac:dyDescent="0.25">
      <c r="A53" s="14" t="s">
        <v>123</v>
      </c>
      <c r="B53" s="13" t="s">
        <v>121</v>
      </c>
      <c r="C53" s="14" t="s">
        <v>124</v>
      </c>
      <c r="D53" s="18">
        <v>106554</v>
      </c>
      <c r="E53" s="13" t="s">
        <v>14</v>
      </c>
      <c r="F53" s="15">
        <v>42943</v>
      </c>
      <c r="G53" s="15">
        <v>42949</v>
      </c>
      <c r="H53" s="134" t="s">
        <v>98</v>
      </c>
    </row>
    <row r="54" spans="1:8" ht="82.5" customHeight="1" x14ac:dyDescent="0.25">
      <c r="A54" s="14" t="s">
        <v>125</v>
      </c>
      <c r="B54" s="13" t="s">
        <v>126</v>
      </c>
      <c r="C54" s="14" t="s">
        <v>127</v>
      </c>
      <c r="D54" s="18">
        <v>13600</v>
      </c>
      <c r="E54" s="13" t="s">
        <v>14</v>
      </c>
      <c r="F54" s="15">
        <v>42943</v>
      </c>
      <c r="G54" s="15">
        <v>42949</v>
      </c>
      <c r="H54" s="134" t="s">
        <v>98</v>
      </c>
    </row>
    <row r="55" spans="1:8" ht="63.75" x14ac:dyDescent="0.25">
      <c r="A55" s="14" t="s">
        <v>128</v>
      </c>
      <c r="B55" s="13" t="s">
        <v>126</v>
      </c>
      <c r="C55" s="14" t="s">
        <v>129</v>
      </c>
      <c r="D55" s="18">
        <v>17245</v>
      </c>
      <c r="E55" s="13" t="s">
        <v>14</v>
      </c>
      <c r="F55" s="15">
        <v>42914</v>
      </c>
      <c r="G55" s="15">
        <v>42949</v>
      </c>
      <c r="H55" s="134" t="s">
        <v>98</v>
      </c>
    </row>
    <row r="56" spans="1:8" ht="115.5" customHeight="1" x14ac:dyDescent="0.25">
      <c r="A56" s="14" t="s">
        <v>130</v>
      </c>
      <c r="B56" s="13" t="s">
        <v>131</v>
      </c>
      <c r="C56" s="14" t="s">
        <v>132</v>
      </c>
      <c r="D56" s="57">
        <v>5782</v>
      </c>
      <c r="E56" s="13" t="s">
        <v>14</v>
      </c>
      <c r="F56" s="15">
        <v>42942</v>
      </c>
      <c r="G56" s="15">
        <v>42949</v>
      </c>
      <c r="H56" s="134" t="s">
        <v>98</v>
      </c>
    </row>
    <row r="57" spans="1:8" ht="153" x14ac:dyDescent="0.25">
      <c r="A57" s="14" t="s">
        <v>133</v>
      </c>
      <c r="B57" s="13" t="s">
        <v>134</v>
      </c>
      <c r="C57" s="14" t="s">
        <v>135</v>
      </c>
      <c r="D57" s="58">
        <v>44985.8</v>
      </c>
      <c r="E57" s="49" t="s">
        <v>14</v>
      </c>
      <c r="F57" s="15">
        <v>42908</v>
      </c>
      <c r="G57" s="15">
        <v>42951</v>
      </c>
      <c r="H57" s="134" t="s">
        <v>98</v>
      </c>
    </row>
    <row r="58" spans="1:8" ht="15.75" x14ac:dyDescent="0.25">
      <c r="A58" s="20"/>
      <c r="B58" s="78"/>
      <c r="C58" s="54" t="s">
        <v>136</v>
      </c>
      <c r="D58" s="31">
        <v>608095.59000000008</v>
      </c>
      <c r="E58" s="24"/>
      <c r="F58" s="5"/>
      <c r="G58" s="5"/>
      <c r="H58" s="44"/>
    </row>
    <row r="59" spans="1:8" ht="15.75" x14ac:dyDescent="0.25">
      <c r="A59" s="20"/>
      <c r="B59" s="78"/>
      <c r="C59" s="54"/>
      <c r="D59" s="31"/>
      <c r="E59" s="24"/>
      <c r="F59" s="5"/>
      <c r="G59" s="5"/>
      <c r="H59" s="44"/>
    </row>
    <row r="60" spans="1:8" ht="157.5" customHeight="1" x14ac:dyDescent="0.25">
      <c r="A60" s="16" t="s">
        <v>99</v>
      </c>
      <c r="B60" s="19" t="s">
        <v>100</v>
      </c>
      <c r="C60" s="14" t="s">
        <v>137</v>
      </c>
      <c r="D60" s="67">
        <v>12445</v>
      </c>
      <c r="E60" s="17" t="s">
        <v>14</v>
      </c>
      <c r="F60" s="15">
        <v>42923</v>
      </c>
      <c r="G60" s="70">
        <v>42957</v>
      </c>
      <c r="H60" s="64" t="s">
        <v>138</v>
      </c>
    </row>
    <row r="61" spans="1:8" ht="127.5" x14ac:dyDescent="0.25">
      <c r="A61" s="71" t="s">
        <v>139</v>
      </c>
      <c r="B61" s="19" t="s">
        <v>140</v>
      </c>
      <c r="C61" s="14" t="s">
        <v>141</v>
      </c>
      <c r="D61" s="73">
        <v>37537</v>
      </c>
      <c r="E61" s="71" t="s">
        <v>14</v>
      </c>
      <c r="F61" s="68">
        <v>42942</v>
      </c>
      <c r="G61" s="72">
        <v>42957</v>
      </c>
      <c r="H61" s="64" t="s">
        <v>138</v>
      </c>
    </row>
    <row r="62" spans="1:8" ht="135" customHeight="1" x14ac:dyDescent="0.25">
      <c r="A62" s="16" t="s">
        <v>142</v>
      </c>
      <c r="B62" s="19" t="s">
        <v>143</v>
      </c>
      <c r="C62" s="14" t="s">
        <v>144</v>
      </c>
      <c r="D62" s="67">
        <v>27999.98</v>
      </c>
      <c r="E62" s="17" t="s">
        <v>14</v>
      </c>
      <c r="F62" s="15">
        <v>42949</v>
      </c>
      <c r="G62" s="70">
        <v>42957</v>
      </c>
      <c r="H62" s="64" t="s">
        <v>138</v>
      </c>
    </row>
    <row r="63" spans="1:8" ht="114.75" x14ac:dyDescent="0.25">
      <c r="A63" s="16" t="s">
        <v>145</v>
      </c>
      <c r="B63" s="19" t="s">
        <v>146</v>
      </c>
      <c r="C63" s="14" t="s">
        <v>147</v>
      </c>
      <c r="D63" s="67">
        <v>35000</v>
      </c>
      <c r="E63" s="17" t="s">
        <v>14</v>
      </c>
      <c r="F63" s="15">
        <v>42955</v>
      </c>
      <c r="G63" s="70">
        <v>42961</v>
      </c>
      <c r="H63" s="64" t="s">
        <v>138</v>
      </c>
    </row>
    <row r="64" spans="1:8" ht="51" x14ac:dyDescent="0.25">
      <c r="A64" s="16" t="s">
        <v>148</v>
      </c>
      <c r="B64" s="19" t="s">
        <v>149</v>
      </c>
      <c r="C64" s="14" t="s">
        <v>150</v>
      </c>
      <c r="D64" s="67">
        <v>6400.32</v>
      </c>
      <c r="E64" s="17" t="s">
        <v>14</v>
      </c>
      <c r="F64" s="15">
        <v>42950</v>
      </c>
      <c r="G64" s="70">
        <v>42961</v>
      </c>
      <c r="H64" s="64" t="s">
        <v>138</v>
      </c>
    </row>
    <row r="65" spans="1:8" ht="63.75" x14ac:dyDescent="0.25">
      <c r="A65" s="16" t="s">
        <v>151</v>
      </c>
      <c r="B65" s="19" t="s">
        <v>149</v>
      </c>
      <c r="C65" s="14" t="s">
        <v>152</v>
      </c>
      <c r="D65" s="67">
        <v>2350.56</v>
      </c>
      <c r="E65" s="17" t="s">
        <v>14</v>
      </c>
      <c r="F65" s="15">
        <v>42948</v>
      </c>
      <c r="G65" s="70">
        <v>42961</v>
      </c>
      <c r="H65" s="64" t="s">
        <v>138</v>
      </c>
    </row>
    <row r="66" spans="1:8" ht="76.5" x14ac:dyDescent="0.25">
      <c r="A66" s="16" t="s">
        <v>153</v>
      </c>
      <c r="B66" s="19" t="s">
        <v>149</v>
      </c>
      <c r="C66" s="14" t="s">
        <v>154</v>
      </c>
      <c r="D66" s="67">
        <v>2201.88</v>
      </c>
      <c r="E66" s="17" t="s">
        <v>14</v>
      </c>
      <c r="F66" s="15">
        <v>42948</v>
      </c>
      <c r="G66" s="70">
        <v>42961</v>
      </c>
      <c r="H66" s="64" t="s">
        <v>138</v>
      </c>
    </row>
    <row r="67" spans="1:8" ht="114.75" x14ac:dyDescent="0.25">
      <c r="A67" s="16" t="s">
        <v>155</v>
      </c>
      <c r="B67" s="19" t="s">
        <v>156</v>
      </c>
      <c r="C67" s="14" t="s">
        <v>157</v>
      </c>
      <c r="D67" s="67">
        <v>65000</v>
      </c>
      <c r="E67" s="17" t="s">
        <v>14</v>
      </c>
      <c r="F67" s="15">
        <v>42955</v>
      </c>
      <c r="G67" s="70">
        <v>42961</v>
      </c>
      <c r="H67" s="64" t="s">
        <v>138</v>
      </c>
    </row>
    <row r="68" spans="1:8" ht="114.75" x14ac:dyDescent="0.25">
      <c r="A68" s="16" t="s">
        <v>158</v>
      </c>
      <c r="B68" s="19" t="s">
        <v>159</v>
      </c>
      <c r="C68" s="14" t="s">
        <v>160</v>
      </c>
      <c r="D68" s="67">
        <v>4779</v>
      </c>
      <c r="E68" s="17" t="s">
        <v>14</v>
      </c>
      <c r="F68" s="15">
        <v>42949</v>
      </c>
      <c r="G68" s="70">
        <v>42964</v>
      </c>
      <c r="H68" s="64" t="s">
        <v>138</v>
      </c>
    </row>
    <row r="69" spans="1:8" ht="76.5" x14ac:dyDescent="0.25">
      <c r="A69" s="16" t="s">
        <v>161</v>
      </c>
      <c r="B69" s="19" t="s">
        <v>162</v>
      </c>
      <c r="C69" s="14" t="s">
        <v>163</v>
      </c>
      <c r="D69" s="67">
        <v>11800</v>
      </c>
      <c r="E69" s="17" t="s">
        <v>14</v>
      </c>
      <c r="F69" s="15">
        <v>42949</v>
      </c>
      <c r="G69" s="70">
        <v>42969</v>
      </c>
      <c r="H69" s="64" t="s">
        <v>138</v>
      </c>
    </row>
    <row r="70" spans="1:8" ht="127.5" x14ac:dyDescent="0.25">
      <c r="A70" s="16" t="s">
        <v>164</v>
      </c>
      <c r="B70" s="19" t="s">
        <v>165</v>
      </c>
      <c r="C70" s="14" t="s">
        <v>166</v>
      </c>
      <c r="D70" s="67">
        <v>3941.2</v>
      </c>
      <c r="E70" s="17" t="s">
        <v>14</v>
      </c>
      <c r="F70" s="15">
        <v>42958</v>
      </c>
      <c r="G70" s="70">
        <v>42969</v>
      </c>
      <c r="H70" s="64" t="s">
        <v>138</v>
      </c>
    </row>
    <row r="71" spans="1:8" ht="189" customHeight="1" x14ac:dyDescent="0.25">
      <c r="A71" s="16" t="s">
        <v>167</v>
      </c>
      <c r="B71" s="19" t="s">
        <v>165</v>
      </c>
      <c r="C71" s="14" t="s">
        <v>168</v>
      </c>
      <c r="D71" s="67">
        <v>10071.299999999999</v>
      </c>
      <c r="E71" s="17" t="s">
        <v>14</v>
      </c>
      <c r="F71" s="15">
        <v>42958</v>
      </c>
      <c r="G71" s="70">
        <v>42969</v>
      </c>
      <c r="H71" s="64" t="s">
        <v>138</v>
      </c>
    </row>
    <row r="72" spans="1:8" ht="63.75" x14ac:dyDescent="0.25">
      <c r="A72" s="16" t="s">
        <v>169</v>
      </c>
      <c r="B72" s="19" t="s">
        <v>165</v>
      </c>
      <c r="C72" s="14" t="s">
        <v>170</v>
      </c>
      <c r="D72" s="67">
        <v>5911.8</v>
      </c>
      <c r="E72" s="49" t="s">
        <v>14</v>
      </c>
      <c r="F72" s="15">
        <v>42958</v>
      </c>
      <c r="G72" s="69">
        <v>42969</v>
      </c>
      <c r="H72" s="64" t="s">
        <v>138</v>
      </c>
    </row>
    <row r="73" spans="1:8" ht="89.25" x14ac:dyDescent="0.25">
      <c r="A73" s="16" t="s">
        <v>171</v>
      </c>
      <c r="B73" s="19" t="s">
        <v>165</v>
      </c>
      <c r="C73" s="14" t="s">
        <v>172</v>
      </c>
      <c r="D73" s="67">
        <v>1752.3</v>
      </c>
      <c r="E73" s="49" t="s">
        <v>14</v>
      </c>
      <c r="F73" s="15">
        <v>42958</v>
      </c>
      <c r="G73" s="69">
        <v>42969</v>
      </c>
      <c r="H73" s="64" t="s">
        <v>138</v>
      </c>
    </row>
    <row r="74" spans="1:8" ht="63.75" x14ac:dyDescent="0.25">
      <c r="A74" s="16" t="s">
        <v>173</v>
      </c>
      <c r="B74" s="19" t="s">
        <v>162</v>
      </c>
      <c r="C74" s="14" t="s">
        <v>174</v>
      </c>
      <c r="D74" s="67">
        <v>5310</v>
      </c>
      <c r="E74" s="49" t="s">
        <v>14</v>
      </c>
      <c r="F74" s="15">
        <v>42968</v>
      </c>
      <c r="G74" s="69">
        <v>42969</v>
      </c>
      <c r="H74" s="64" t="s">
        <v>138</v>
      </c>
    </row>
    <row r="75" spans="1:8" ht="63.75" x14ac:dyDescent="0.25">
      <c r="A75" s="16" t="s">
        <v>175</v>
      </c>
      <c r="B75" s="49" t="s">
        <v>176</v>
      </c>
      <c r="C75" s="14" t="s">
        <v>177</v>
      </c>
      <c r="D75" s="67">
        <v>2301</v>
      </c>
      <c r="E75" s="49" t="s">
        <v>14</v>
      </c>
      <c r="F75" s="15">
        <v>42961</v>
      </c>
      <c r="G75" s="70">
        <v>42971</v>
      </c>
      <c r="H75" s="64" t="s">
        <v>138</v>
      </c>
    </row>
    <row r="76" spans="1:8" ht="51" x14ac:dyDescent="0.25">
      <c r="A76" s="16" t="s">
        <v>44</v>
      </c>
      <c r="B76" s="49" t="s">
        <v>178</v>
      </c>
      <c r="C76" s="14" t="s">
        <v>179</v>
      </c>
      <c r="D76" s="67">
        <v>19057</v>
      </c>
      <c r="E76" s="49" t="s">
        <v>14</v>
      </c>
      <c r="F76" s="15">
        <v>42963</v>
      </c>
      <c r="G76" s="70">
        <v>42971</v>
      </c>
      <c r="H76" s="64" t="s">
        <v>138</v>
      </c>
    </row>
    <row r="77" spans="1:8" ht="63.75" x14ac:dyDescent="0.25">
      <c r="A77" s="16" t="s">
        <v>180</v>
      </c>
      <c r="B77" s="49" t="s">
        <v>176</v>
      </c>
      <c r="C77" s="14" t="s">
        <v>181</v>
      </c>
      <c r="D77" s="67">
        <v>2301</v>
      </c>
      <c r="E77" s="49" t="s">
        <v>14</v>
      </c>
      <c r="F77" s="15">
        <v>42956</v>
      </c>
      <c r="G77" s="70">
        <v>42971</v>
      </c>
      <c r="H77" s="64" t="s">
        <v>138</v>
      </c>
    </row>
    <row r="78" spans="1:8" ht="76.5" x14ac:dyDescent="0.25">
      <c r="A78" s="16" t="s">
        <v>182</v>
      </c>
      <c r="B78" s="49" t="s">
        <v>176</v>
      </c>
      <c r="C78" s="14" t="s">
        <v>183</v>
      </c>
      <c r="D78" s="67">
        <v>6600.92</v>
      </c>
      <c r="E78" s="49" t="s">
        <v>14</v>
      </c>
      <c r="F78" s="15">
        <v>42961</v>
      </c>
      <c r="G78" s="70">
        <v>42971</v>
      </c>
      <c r="H78" s="64" t="s">
        <v>138</v>
      </c>
    </row>
    <row r="79" spans="1:8" ht="102" x14ac:dyDescent="0.25">
      <c r="A79" s="16" t="s">
        <v>184</v>
      </c>
      <c r="B79" s="49" t="s">
        <v>176</v>
      </c>
      <c r="C79" s="14" t="s">
        <v>185</v>
      </c>
      <c r="D79" s="67">
        <v>5200</v>
      </c>
      <c r="E79" s="49" t="s">
        <v>14</v>
      </c>
      <c r="F79" s="15">
        <v>42961</v>
      </c>
      <c r="G79" s="70">
        <v>42971</v>
      </c>
      <c r="H79" s="64" t="s">
        <v>138</v>
      </c>
    </row>
    <row r="80" spans="1:8" ht="201" customHeight="1" x14ac:dyDescent="0.25">
      <c r="A80" s="16" t="s">
        <v>186</v>
      </c>
      <c r="B80" s="13" t="s">
        <v>187</v>
      </c>
      <c r="C80" s="14" t="s">
        <v>188</v>
      </c>
      <c r="D80" s="67">
        <v>44896.1</v>
      </c>
      <c r="E80" s="49" t="s">
        <v>14</v>
      </c>
      <c r="F80" s="15">
        <v>42950</v>
      </c>
      <c r="G80" s="70">
        <v>42971</v>
      </c>
      <c r="H80" s="64" t="s">
        <v>138</v>
      </c>
    </row>
    <row r="81" spans="1:8" ht="51" x14ac:dyDescent="0.25">
      <c r="A81" s="76" t="s">
        <v>189</v>
      </c>
      <c r="B81" s="13" t="s">
        <v>190</v>
      </c>
      <c r="C81" s="14" t="s">
        <v>191</v>
      </c>
      <c r="D81" s="67">
        <v>11823.6</v>
      </c>
      <c r="E81" s="49" t="s">
        <v>14</v>
      </c>
      <c r="F81" s="70">
        <v>42958</v>
      </c>
      <c r="G81" s="70">
        <v>42971</v>
      </c>
      <c r="H81" s="64" t="s">
        <v>138</v>
      </c>
    </row>
    <row r="82" spans="1:8" ht="165.75" x14ac:dyDescent="0.25">
      <c r="A82" s="76" t="s">
        <v>192</v>
      </c>
      <c r="B82" s="79" t="s">
        <v>193</v>
      </c>
      <c r="C82" s="14" t="s">
        <v>194</v>
      </c>
      <c r="D82" s="67">
        <v>11379</v>
      </c>
      <c r="E82" s="49" t="s">
        <v>14</v>
      </c>
      <c r="F82" s="70">
        <v>42975</v>
      </c>
      <c r="G82" s="70">
        <v>42977</v>
      </c>
      <c r="H82" s="64" t="s">
        <v>138</v>
      </c>
    </row>
    <row r="83" spans="1:8" ht="127.5" x14ac:dyDescent="0.25">
      <c r="A83" s="76" t="s">
        <v>195</v>
      </c>
      <c r="B83" s="13" t="s">
        <v>100</v>
      </c>
      <c r="C83" s="14" t="s">
        <v>196</v>
      </c>
      <c r="D83" s="67">
        <v>12445</v>
      </c>
      <c r="E83" s="49" t="s">
        <v>14</v>
      </c>
      <c r="F83" s="70">
        <v>42976</v>
      </c>
      <c r="G83" s="70">
        <v>42977</v>
      </c>
      <c r="H83" s="64" t="s">
        <v>138</v>
      </c>
    </row>
    <row r="84" spans="1:8" ht="89.25" x14ac:dyDescent="0.25">
      <c r="A84" s="50" t="s">
        <v>197</v>
      </c>
      <c r="B84" s="49" t="s">
        <v>48</v>
      </c>
      <c r="C84" s="14" t="s">
        <v>198</v>
      </c>
      <c r="D84" s="67">
        <v>11800</v>
      </c>
      <c r="E84" s="49" t="s">
        <v>14</v>
      </c>
      <c r="F84" s="70">
        <v>42949</v>
      </c>
      <c r="G84" s="70">
        <v>42978</v>
      </c>
      <c r="H84" s="64" t="s">
        <v>138</v>
      </c>
    </row>
    <row r="85" spans="1:8" ht="51" x14ac:dyDescent="0.25">
      <c r="A85" s="49" t="s">
        <v>199</v>
      </c>
      <c r="B85" s="49" t="s">
        <v>200</v>
      </c>
      <c r="C85" s="14" t="s">
        <v>201</v>
      </c>
      <c r="D85" s="67">
        <v>1382576.8</v>
      </c>
      <c r="E85" s="49" t="s">
        <v>14</v>
      </c>
      <c r="F85" s="70">
        <v>42954</v>
      </c>
      <c r="G85" s="70">
        <v>42978</v>
      </c>
      <c r="H85" s="64" t="s">
        <v>138</v>
      </c>
    </row>
    <row r="86" spans="1:8" ht="162" customHeight="1" x14ac:dyDescent="0.25">
      <c r="A86" s="50" t="s">
        <v>202</v>
      </c>
      <c r="B86" s="14" t="s">
        <v>203</v>
      </c>
      <c r="C86" s="14" t="s">
        <v>204</v>
      </c>
      <c r="D86" s="67">
        <v>20000</v>
      </c>
      <c r="E86" s="49" t="s">
        <v>14</v>
      </c>
      <c r="F86" s="70">
        <v>42964</v>
      </c>
      <c r="G86" s="70">
        <v>42979</v>
      </c>
      <c r="H86" s="64" t="s">
        <v>138</v>
      </c>
    </row>
    <row r="87" spans="1:8" ht="138.75" customHeight="1" x14ac:dyDescent="0.25">
      <c r="A87" s="50" t="s">
        <v>205</v>
      </c>
      <c r="B87" s="14" t="s">
        <v>140</v>
      </c>
      <c r="C87" s="14" t="s">
        <v>206</v>
      </c>
      <c r="D87" s="67">
        <v>15950</v>
      </c>
      <c r="E87" s="49" t="s">
        <v>14</v>
      </c>
      <c r="F87" s="70">
        <v>42948</v>
      </c>
      <c r="G87" s="70">
        <v>42979</v>
      </c>
      <c r="H87" s="64" t="s">
        <v>138</v>
      </c>
    </row>
    <row r="88" spans="1:8" ht="91.5" customHeight="1" x14ac:dyDescent="0.25">
      <c r="A88" s="50" t="s">
        <v>207</v>
      </c>
      <c r="B88" s="14" t="s">
        <v>48</v>
      </c>
      <c r="C88" s="14" t="s">
        <v>208</v>
      </c>
      <c r="D88" s="67">
        <v>23600</v>
      </c>
      <c r="E88" s="49" t="s">
        <v>14</v>
      </c>
      <c r="F88" s="70">
        <v>42976</v>
      </c>
      <c r="G88" s="70">
        <v>42983</v>
      </c>
      <c r="H88" s="64" t="s">
        <v>138</v>
      </c>
    </row>
    <row r="89" spans="1:8" ht="183.75" customHeight="1" x14ac:dyDescent="0.25">
      <c r="A89" s="50" t="s">
        <v>209</v>
      </c>
      <c r="B89" s="50" t="s">
        <v>146</v>
      </c>
      <c r="C89" s="14" t="s">
        <v>210</v>
      </c>
      <c r="D89" s="50">
        <v>35000</v>
      </c>
      <c r="E89" s="49" t="s">
        <v>14</v>
      </c>
      <c r="F89" s="70">
        <v>42978</v>
      </c>
      <c r="G89" s="70">
        <v>42983</v>
      </c>
      <c r="H89" s="64" t="s">
        <v>138</v>
      </c>
    </row>
    <row r="90" spans="1:8" ht="169.5" customHeight="1" x14ac:dyDescent="0.25">
      <c r="A90" s="50" t="s">
        <v>211</v>
      </c>
      <c r="B90" s="14" t="s">
        <v>212</v>
      </c>
      <c r="C90" s="14" t="s">
        <v>213</v>
      </c>
      <c r="D90" s="67">
        <v>106908</v>
      </c>
      <c r="E90" s="49" t="s">
        <v>14</v>
      </c>
      <c r="F90" s="70">
        <v>42982</v>
      </c>
      <c r="G90" s="70">
        <v>42984</v>
      </c>
      <c r="H90" s="64" t="s">
        <v>138</v>
      </c>
    </row>
    <row r="91" spans="1:8" ht="82.5" customHeight="1" x14ac:dyDescent="0.25">
      <c r="A91" s="50" t="s">
        <v>214</v>
      </c>
      <c r="B91" s="14" t="s">
        <v>215</v>
      </c>
      <c r="C91" s="14" t="s">
        <v>216</v>
      </c>
      <c r="D91" s="67">
        <v>231</v>
      </c>
      <c r="E91" s="49" t="s">
        <v>14</v>
      </c>
      <c r="F91" s="70">
        <v>42978</v>
      </c>
      <c r="G91" s="70">
        <v>42984</v>
      </c>
      <c r="H91" s="64" t="s">
        <v>138</v>
      </c>
    </row>
    <row r="92" spans="1:8" ht="133.5" customHeight="1" x14ac:dyDescent="0.25">
      <c r="A92" s="50" t="s">
        <v>217</v>
      </c>
      <c r="B92" s="14" t="s">
        <v>176</v>
      </c>
      <c r="C92" s="14" t="s">
        <v>218</v>
      </c>
      <c r="D92" s="67">
        <v>3378.34</v>
      </c>
      <c r="E92" s="49" t="s">
        <v>14</v>
      </c>
      <c r="F92" s="70">
        <v>42972</v>
      </c>
      <c r="G92" s="70">
        <v>42984</v>
      </c>
      <c r="H92" s="64" t="s">
        <v>138</v>
      </c>
    </row>
    <row r="93" spans="1:8" ht="115.5" customHeight="1" x14ac:dyDescent="0.25">
      <c r="A93" s="50" t="s">
        <v>219</v>
      </c>
      <c r="B93" s="14" t="s">
        <v>176</v>
      </c>
      <c r="C93" s="14" t="s">
        <v>220</v>
      </c>
      <c r="D93" s="67">
        <v>2600.7199999999998</v>
      </c>
      <c r="E93" s="49" t="s">
        <v>14</v>
      </c>
      <c r="F93" s="70">
        <v>42971</v>
      </c>
      <c r="G93" s="70">
        <v>42984</v>
      </c>
      <c r="H93" s="64" t="s">
        <v>138</v>
      </c>
    </row>
    <row r="94" spans="1:8" ht="145.5" customHeight="1" x14ac:dyDescent="0.25">
      <c r="A94" s="50" t="s">
        <v>221</v>
      </c>
      <c r="B94" s="14" t="s">
        <v>222</v>
      </c>
      <c r="C94" s="14" t="s">
        <v>223</v>
      </c>
      <c r="D94" s="67">
        <v>54103</v>
      </c>
      <c r="E94" s="49" t="s">
        <v>14</v>
      </c>
      <c r="F94" s="70">
        <v>42968</v>
      </c>
      <c r="G94" s="70">
        <v>42984</v>
      </c>
      <c r="H94" s="64" t="s">
        <v>138</v>
      </c>
    </row>
    <row r="95" spans="1:8" ht="25.5" x14ac:dyDescent="0.25">
      <c r="A95" s="50" t="s">
        <v>224</v>
      </c>
      <c r="B95" s="14" t="s">
        <v>159</v>
      </c>
      <c r="C95" s="14"/>
      <c r="D95" s="67">
        <v>4395.5</v>
      </c>
      <c r="E95" s="49" t="s">
        <v>14</v>
      </c>
      <c r="F95" s="70">
        <v>42955</v>
      </c>
      <c r="G95" s="70">
        <v>42984</v>
      </c>
      <c r="H95" s="64" t="s">
        <v>138</v>
      </c>
    </row>
    <row r="96" spans="1:8" ht="25.5" x14ac:dyDescent="0.25">
      <c r="A96" s="50" t="s">
        <v>225</v>
      </c>
      <c r="B96" s="14" t="s">
        <v>226</v>
      </c>
      <c r="C96" s="14"/>
      <c r="D96" s="67">
        <v>15000</v>
      </c>
      <c r="E96" s="49" t="s">
        <v>14</v>
      </c>
      <c r="F96" s="70">
        <v>42975</v>
      </c>
      <c r="G96" s="70">
        <v>42984</v>
      </c>
      <c r="H96" s="64" t="s">
        <v>138</v>
      </c>
    </row>
    <row r="97" spans="1:8" ht="25.5" x14ac:dyDescent="0.25">
      <c r="A97" s="50" t="s">
        <v>227</v>
      </c>
      <c r="B97" s="14" t="s">
        <v>228</v>
      </c>
      <c r="C97" s="14"/>
      <c r="D97" s="67">
        <v>150000</v>
      </c>
      <c r="E97" s="49" t="s">
        <v>14</v>
      </c>
      <c r="F97" s="70">
        <v>42968</v>
      </c>
      <c r="G97" s="70">
        <v>42984</v>
      </c>
      <c r="H97" s="64" t="s">
        <v>138</v>
      </c>
    </row>
    <row r="98" spans="1:8" ht="51" x14ac:dyDescent="0.25">
      <c r="A98" s="50" t="s">
        <v>229</v>
      </c>
      <c r="B98" s="14" t="s">
        <v>48</v>
      </c>
      <c r="C98" s="14" t="s">
        <v>230</v>
      </c>
      <c r="D98" s="67">
        <v>11800</v>
      </c>
      <c r="E98" s="49" t="s">
        <v>14</v>
      </c>
      <c r="F98" s="70">
        <v>42977</v>
      </c>
      <c r="G98" s="70">
        <v>42984</v>
      </c>
      <c r="H98" s="64" t="s">
        <v>138</v>
      </c>
    </row>
    <row r="99" spans="1:8" ht="63.75" x14ac:dyDescent="0.25">
      <c r="A99" s="50" t="s">
        <v>231</v>
      </c>
      <c r="B99" s="14" t="s">
        <v>232</v>
      </c>
      <c r="C99" s="14" t="s">
        <v>233</v>
      </c>
      <c r="D99" s="67">
        <v>35400</v>
      </c>
      <c r="E99" s="49" t="s">
        <v>14</v>
      </c>
      <c r="F99" s="70">
        <v>42976</v>
      </c>
      <c r="G99" s="70">
        <v>42984</v>
      </c>
      <c r="H99" s="64" t="s">
        <v>138</v>
      </c>
    </row>
    <row r="100" spans="1:8" x14ac:dyDescent="0.25">
      <c r="A100" s="35"/>
      <c r="B100" s="37"/>
      <c r="C100" s="2"/>
      <c r="D100" s="80"/>
      <c r="E100" s="37"/>
      <c r="F100" s="81"/>
      <c r="G100" s="81"/>
      <c r="H100" s="80"/>
    </row>
    <row r="101" spans="1:8" ht="15.75" x14ac:dyDescent="0.25">
      <c r="A101" s="35"/>
      <c r="B101" s="37"/>
      <c r="C101" s="66" t="s">
        <v>234</v>
      </c>
      <c r="D101" s="74">
        <v>2221247.3200000003</v>
      </c>
      <c r="E101" s="37"/>
      <c r="F101" s="37"/>
      <c r="G101" s="35"/>
      <c r="H101" s="65"/>
    </row>
    <row r="102" spans="1:8" ht="15.75" x14ac:dyDescent="0.25">
      <c r="A102" s="35"/>
      <c r="B102" s="37"/>
      <c r="C102" s="66"/>
      <c r="D102" s="74"/>
      <c r="E102" s="37"/>
      <c r="F102" s="37"/>
      <c r="G102" s="35"/>
      <c r="H102" s="65"/>
    </row>
    <row r="103" spans="1:8" ht="124.5" customHeight="1" x14ac:dyDescent="0.25">
      <c r="A103" s="16" t="s">
        <v>235</v>
      </c>
      <c r="B103" s="19" t="s">
        <v>236</v>
      </c>
      <c r="C103" s="14" t="s">
        <v>237</v>
      </c>
      <c r="D103" s="67">
        <v>1391.42</v>
      </c>
      <c r="E103" s="17" t="s">
        <v>14</v>
      </c>
      <c r="F103" s="15">
        <v>42952</v>
      </c>
      <c r="G103" s="70">
        <v>42989</v>
      </c>
      <c r="H103" s="64" t="s">
        <v>238</v>
      </c>
    </row>
    <row r="104" spans="1:8" ht="95.25" customHeight="1" x14ac:dyDescent="0.25">
      <c r="A104" s="71" t="s">
        <v>239</v>
      </c>
      <c r="B104" s="19" t="s">
        <v>236</v>
      </c>
      <c r="C104" s="14" t="s">
        <v>240</v>
      </c>
      <c r="D104" s="73">
        <v>434161.61</v>
      </c>
      <c r="E104" s="71" t="s">
        <v>14</v>
      </c>
      <c r="F104" s="15">
        <v>42983</v>
      </c>
      <c r="G104" s="70">
        <v>42989</v>
      </c>
      <c r="H104" s="64" t="s">
        <v>238</v>
      </c>
    </row>
    <row r="105" spans="1:8" ht="100.5" customHeight="1" x14ac:dyDescent="0.25">
      <c r="A105" s="16" t="s">
        <v>241</v>
      </c>
      <c r="B105" s="19" t="s">
        <v>242</v>
      </c>
      <c r="C105" s="14" t="s">
        <v>243</v>
      </c>
      <c r="D105" s="67">
        <v>50000</v>
      </c>
      <c r="E105" s="17" t="s">
        <v>14</v>
      </c>
      <c r="F105" s="15">
        <v>42948</v>
      </c>
      <c r="G105" s="70">
        <v>42991</v>
      </c>
      <c r="H105" s="64" t="s">
        <v>238</v>
      </c>
    </row>
    <row r="106" spans="1:8" ht="63.75" x14ac:dyDescent="0.25">
      <c r="A106" s="16" t="s">
        <v>244</v>
      </c>
      <c r="B106" s="19" t="s">
        <v>242</v>
      </c>
      <c r="C106" s="14" t="s">
        <v>245</v>
      </c>
      <c r="D106" s="67">
        <v>50000</v>
      </c>
      <c r="E106" s="17" t="s">
        <v>14</v>
      </c>
      <c r="F106" s="15">
        <v>42979</v>
      </c>
      <c r="G106" s="70">
        <v>42991</v>
      </c>
      <c r="H106" s="64" t="s">
        <v>238</v>
      </c>
    </row>
    <row r="107" spans="1:8" ht="102" x14ac:dyDescent="0.25">
      <c r="A107" s="16" t="s">
        <v>246</v>
      </c>
      <c r="B107" s="19" t="s">
        <v>247</v>
      </c>
      <c r="C107" s="14" t="s">
        <v>248</v>
      </c>
      <c r="D107" s="67">
        <v>143724</v>
      </c>
      <c r="E107" s="17" t="s">
        <v>14</v>
      </c>
      <c r="F107" s="15">
        <v>42986</v>
      </c>
      <c r="G107" s="70">
        <v>42992</v>
      </c>
      <c r="H107" s="64" t="s">
        <v>238</v>
      </c>
    </row>
    <row r="108" spans="1:8" ht="114.75" x14ac:dyDescent="0.25">
      <c r="A108" s="16" t="s">
        <v>249</v>
      </c>
      <c r="B108" s="19" t="s">
        <v>250</v>
      </c>
      <c r="C108" s="14" t="s">
        <v>251</v>
      </c>
      <c r="D108" s="67">
        <v>104076</v>
      </c>
      <c r="E108" s="17" t="s">
        <v>14</v>
      </c>
      <c r="F108" s="15">
        <v>42984</v>
      </c>
      <c r="G108" s="70">
        <v>42992</v>
      </c>
      <c r="H108" s="64" t="s">
        <v>238</v>
      </c>
    </row>
    <row r="109" spans="1:8" ht="89.25" x14ac:dyDescent="0.25">
      <c r="A109" s="16" t="s">
        <v>227</v>
      </c>
      <c r="B109" s="19" t="s">
        <v>118</v>
      </c>
      <c r="C109" s="14" t="s">
        <v>252</v>
      </c>
      <c r="D109" s="67">
        <v>150000</v>
      </c>
      <c r="E109" s="17" t="s">
        <v>14</v>
      </c>
      <c r="F109" s="15">
        <v>42968</v>
      </c>
      <c r="G109" s="70">
        <v>42992</v>
      </c>
      <c r="H109" s="64" t="s">
        <v>238</v>
      </c>
    </row>
    <row r="110" spans="1:8" ht="89.25" x14ac:dyDescent="0.25">
      <c r="A110" s="16" t="s">
        <v>225</v>
      </c>
      <c r="B110" s="19" t="s">
        <v>253</v>
      </c>
      <c r="C110" s="14" t="s">
        <v>254</v>
      </c>
      <c r="D110" s="67">
        <v>150000</v>
      </c>
      <c r="E110" s="17" t="s">
        <v>14</v>
      </c>
      <c r="F110" s="15">
        <v>42975</v>
      </c>
      <c r="G110" s="70">
        <v>42992</v>
      </c>
      <c r="H110" s="64" t="s">
        <v>238</v>
      </c>
    </row>
    <row r="111" spans="1:8" ht="89.25" x14ac:dyDescent="0.25">
      <c r="A111" s="16" t="s">
        <v>255</v>
      </c>
      <c r="B111" s="19" t="s">
        <v>149</v>
      </c>
      <c r="C111" s="14" t="s">
        <v>256</v>
      </c>
      <c r="D111" s="67">
        <v>5800.88</v>
      </c>
      <c r="E111" s="17" t="s">
        <v>14</v>
      </c>
      <c r="F111" s="15">
        <v>42986</v>
      </c>
      <c r="G111" s="70">
        <v>42992</v>
      </c>
      <c r="H111" s="64" t="s">
        <v>238</v>
      </c>
    </row>
    <row r="112" spans="1:8" ht="102" x14ac:dyDescent="0.25">
      <c r="A112" s="16" t="s">
        <v>257</v>
      </c>
      <c r="B112" s="19" t="s">
        <v>258</v>
      </c>
      <c r="C112" s="14" t="s">
        <v>259</v>
      </c>
      <c r="D112" s="84">
        <v>2489.8000000000002</v>
      </c>
      <c r="E112" s="17" t="s">
        <v>14</v>
      </c>
      <c r="F112" s="15">
        <v>42871</v>
      </c>
      <c r="G112" s="70">
        <v>42992</v>
      </c>
      <c r="H112" s="64" t="s">
        <v>238</v>
      </c>
    </row>
    <row r="113" spans="1:8" ht="89.25" x14ac:dyDescent="0.25">
      <c r="A113" s="16" t="s">
        <v>235</v>
      </c>
      <c r="B113" s="19" t="s">
        <v>236</v>
      </c>
      <c r="C113" s="14" t="s">
        <v>260</v>
      </c>
      <c r="D113" s="67">
        <v>1391.42</v>
      </c>
      <c r="E113" s="17" t="s">
        <v>14</v>
      </c>
      <c r="F113" s="15">
        <v>42952</v>
      </c>
      <c r="G113" s="70">
        <v>42992</v>
      </c>
      <c r="H113" s="64" t="s">
        <v>238</v>
      </c>
    </row>
    <row r="114" spans="1:8" ht="76.5" x14ac:dyDescent="0.25">
      <c r="A114" s="16" t="s">
        <v>261</v>
      </c>
      <c r="B114" s="19" t="s">
        <v>262</v>
      </c>
      <c r="C114" s="14" t="s">
        <v>263</v>
      </c>
      <c r="D114" s="67">
        <v>1320</v>
      </c>
      <c r="E114" s="17" t="s">
        <v>14</v>
      </c>
      <c r="F114" s="15">
        <v>42951</v>
      </c>
      <c r="G114" s="70">
        <v>42992</v>
      </c>
      <c r="H114" s="64" t="s">
        <v>238</v>
      </c>
    </row>
    <row r="115" spans="1:8" ht="102" x14ac:dyDescent="0.25">
      <c r="A115" s="16" t="s">
        <v>264</v>
      </c>
      <c r="B115" s="13" t="s">
        <v>265</v>
      </c>
      <c r="C115" s="14" t="s">
        <v>266</v>
      </c>
      <c r="D115" s="67">
        <v>7965</v>
      </c>
      <c r="E115" s="17" t="s">
        <v>14</v>
      </c>
      <c r="F115" s="15">
        <v>42978</v>
      </c>
      <c r="G115" s="70">
        <v>42992</v>
      </c>
      <c r="H115" s="64" t="s">
        <v>238</v>
      </c>
    </row>
    <row r="116" spans="1:8" ht="102" x14ac:dyDescent="0.25">
      <c r="A116" s="16" t="s">
        <v>267</v>
      </c>
      <c r="B116" s="19" t="s">
        <v>268</v>
      </c>
      <c r="C116" s="14" t="s">
        <v>269</v>
      </c>
      <c r="D116" s="67">
        <v>5900</v>
      </c>
      <c r="E116" s="17" t="s">
        <v>14</v>
      </c>
      <c r="F116" s="15">
        <v>42991</v>
      </c>
      <c r="G116" s="70">
        <v>42993</v>
      </c>
      <c r="H116" s="64" t="s">
        <v>238</v>
      </c>
    </row>
    <row r="117" spans="1:8" ht="127.5" x14ac:dyDescent="0.25">
      <c r="A117" s="16" t="s">
        <v>270</v>
      </c>
      <c r="B117" s="19" t="s">
        <v>271</v>
      </c>
      <c r="C117" s="14" t="s">
        <v>272</v>
      </c>
      <c r="D117" s="67">
        <v>765814.1</v>
      </c>
      <c r="E117" s="17" t="s">
        <v>14</v>
      </c>
      <c r="F117" s="15">
        <v>42956</v>
      </c>
      <c r="G117" s="70">
        <v>42993</v>
      </c>
      <c r="H117" s="64" t="s">
        <v>238</v>
      </c>
    </row>
    <row r="118" spans="1:8" ht="76.5" x14ac:dyDescent="0.25">
      <c r="A118" s="16" t="s">
        <v>273</v>
      </c>
      <c r="B118" s="16" t="s">
        <v>274</v>
      </c>
      <c r="C118" s="16" t="s">
        <v>275</v>
      </c>
      <c r="D118" s="67">
        <v>13185.37</v>
      </c>
      <c r="E118" s="17" t="s">
        <v>14</v>
      </c>
      <c r="F118" s="15">
        <v>42992</v>
      </c>
      <c r="G118" s="70">
        <v>43004</v>
      </c>
      <c r="H118" s="64" t="s">
        <v>238</v>
      </c>
    </row>
    <row r="119" spans="1:8" ht="76.5" x14ac:dyDescent="0.25">
      <c r="A119" s="16" t="s">
        <v>276</v>
      </c>
      <c r="B119" s="19" t="s">
        <v>277</v>
      </c>
      <c r="C119" s="14" t="s">
        <v>278</v>
      </c>
      <c r="D119" s="82">
        <v>12824.98</v>
      </c>
      <c r="E119" s="73" t="s">
        <v>14</v>
      </c>
      <c r="F119" s="15">
        <v>42990</v>
      </c>
      <c r="G119" s="69">
        <v>43004</v>
      </c>
      <c r="H119" s="64" t="s">
        <v>238</v>
      </c>
    </row>
    <row r="120" spans="1:8" ht="102" x14ac:dyDescent="0.25">
      <c r="A120" s="16" t="s">
        <v>279</v>
      </c>
      <c r="B120" s="19" t="s">
        <v>280</v>
      </c>
      <c r="C120" s="14" t="s">
        <v>281</v>
      </c>
      <c r="D120" s="67">
        <v>41000</v>
      </c>
      <c r="E120" s="49" t="s">
        <v>14</v>
      </c>
      <c r="F120" s="15">
        <v>42948</v>
      </c>
      <c r="G120" s="69">
        <v>43004</v>
      </c>
      <c r="H120" s="64" t="s">
        <v>238</v>
      </c>
    </row>
    <row r="121" spans="1:8" ht="153" x14ac:dyDescent="0.25">
      <c r="A121" s="16" t="s">
        <v>282</v>
      </c>
      <c r="B121" s="19" t="s">
        <v>159</v>
      </c>
      <c r="C121" s="14" t="s">
        <v>283</v>
      </c>
      <c r="D121" s="67">
        <v>26078</v>
      </c>
      <c r="E121" s="49" t="s">
        <v>14</v>
      </c>
      <c r="F121" s="15">
        <v>42980</v>
      </c>
      <c r="G121" s="69">
        <v>43004</v>
      </c>
      <c r="H121" s="64" t="s">
        <v>238</v>
      </c>
    </row>
    <row r="122" spans="1:8" ht="76.5" x14ac:dyDescent="0.25">
      <c r="A122" s="16" t="s">
        <v>224</v>
      </c>
      <c r="B122" s="19" t="s">
        <v>159</v>
      </c>
      <c r="C122" s="14" t="s">
        <v>284</v>
      </c>
      <c r="D122" s="67">
        <v>4395.5</v>
      </c>
      <c r="E122" s="49" t="s">
        <v>14</v>
      </c>
      <c r="F122" s="15">
        <v>42962</v>
      </c>
      <c r="G122" s="69">
        <v>43004</v>
      </c>
      <c r="H122" s="64" t="s">
        <v>238</v>
      </c>
    </row>
    <row r="123" spans="1:8" ht="76.5" x14ac:dyDescent="0.25">
      <c r="A123" s="16" t="s">
        <v>285</v>
      </c>
      <c r="B123" s="19" t="s">
        <v>159</v>
      </c>
      <c r="C123" s="14" t="s">
        <v>284</v>
      </c>
      <c r="D123" s="67">
        <v>4277.5</v>
      </c>
      <c r="E123" s="49" t="s">
        <v>14</v>
      </c>
      <c r="F123" s="15">
        <v>42992</v>
      </c>
      <c r="G123" s="69">
        <v>43004</v>
      </c>
      <c r="H123" s="64" t="s">
        <v>238</v>
      </c>
    </row>
    <row r="124" spans="1:8" ht="76.5" x14ac:dyDescent="0.25">
      <c r="A124" s="16" t="s">
        <v>286</v>
      </c>
      <c r="B124" s="19" t="s">
        <v>159</v>
      </c>
      <c r="C124" s="14" t="s">
        <v>284</v>
      </c>
      <c r="D124" s="67">
        <v>4749.5</v>
      </c>
      <c r="E124" s="49" t="s">
        <v>14</v>
      </c>
      <c r="F124" s="15">
        <v>42979</v>
      </c>
      <c r="G124" s="70">
        <v>43004</v>
      </c>
      <c r="H124" s="64" t="s">
        <v>238</v>
      </c>
    </row>
    <row r="125" spans="1:8" ht="76.5" x14ac:dyDescent="0.25">
      <c r="A125" s="16" t="s">
        <v>287</v>
      </c>
      <c r="B125" s="19" t="s">
        <v>159</v>
      </c>
      <c r="C125" s="14" t="s">
        <v>284</v>
      </c>
      <c r="D125" s="67">
        <v>2590.1</v>
      </c>
      <c r="E125" s="49" t="s">
        <v>14</v>
      </c>
      <c r="F125" s="15">
        <v>42976</v>
      </c>
      <c r="G125" s="70">
        <v>43004</v>
      </c>
      <c r="H125" s="64" t="s">
        <v>238</v>
      </c>
    </row>
    <row r="126" spans="1:8" ht="102" x14ac:dyDescent="0.25">
      <c r="A126" s="16" t="s">
        <v>286</v>
      </c>
      <c r="B126" s="19" t="s">
        <v>159</v>
      </c>
      <c r="C126" s="14" t="s">
        <v>288</v>
      </c>
      <c r="D126" s="67">
        <v>4749.5</v>
      </c>
      <c r="E126" s="49" t="s">
        <v>14</v>
      </c>
      <c r="F126" s="15">
        <v>42979</v>
      </c>
      <c r="G126" s="70">
        <v>43004</v>
      </c>
      <c r="H126" s="64" t="s">
        <v>238</v>
      </c>
    </row>
    <row r="127" spans="1:8" ht="232.5" customHeight="1" x14ac:dyDescent="0.25">
      <c r="A127" s="16" t="s">
        <v>289</v>
      </c>
      <c r="B127" s="19" t="s">
        <v>290</v>
      </c>
      <c r="C127" s="16" t="s">
        <v>291</v>
      </c>
      <c r="D127" s="67">
        <v>3487395.6</v>
      </c>
      <c r="E127" s="73" t="s">
        <v>14</v>
      </c>
      <c r="F127" s="83">
        <v>42962</v>
      </c>
      <c r="G127" s="83">
        <v>43004</v>
      </c>
      <c r="H127" s="67" t="s">
        <v>238</v>
      </c>
    </row>
    <row r="128" spans="1:8" ht="76.5" x14ac:dyDescent="0.25">
      <c r="A128" s="16" t="s">
        <v>292</v>
      </c>
      <c r="B128" s="16" t="s">
        <v>293</v>
      </c>
      <c r="C128" s="14" t="s">
        <v>294</v>
      </c>
      <c r="D128" s="67">
        <v>280</v>
      </c>
      <c r="E128" s="49" t="s">
        <v>14</v>
      </c>
      <c r="F128" s="15">
        <v>42941</v>
      </c>
      <c r="G128" s="70">
        <v>43004</v>
      </c>
      <c r="H128" s="64" t="s">
        <v>238</v>
      </c>
    </row>
    <row r="129" spans="1:8" ht="140.25" x14ac:dyDescent="0.25">
      <c r="A129" s="16" t="s">
        <v>295</v>
      </c>
      <c r="B129" s="49" t="s">
        <v>296</v>
      </c>
      <c r="C129" s="14" t="s">
        <v>297</v>
      </c>
      <c r="D129" s="67">
        <v>11379</v>
      </c>
      <c r="E129" s="49" t="s">
        <v>14</v>
      </c>
      <c r="F129" s="15">
        <v>43000</v>
      </c>
      <c r="G129" s="70">
        <v>43004</v>
      </c>
      <c r="H129" s="64" t="s">
        <v>238</v>
      </c>
    </row>
    <row r="130" spans="1:8" ht="140.25" x14ac:dyDescent="0.25">
      <c r="A130" s="16" t="s">
        <v>298</v>
      </c>
      <c r="B130" s="13" t="s">
        <v>299</v>
      </c>
      <c r="C130" s="14" t="s">
        <v>300</v>
      </c>
      <c r="D130" s="67">
        <v>25500</v>
      </c>
      <c r="E130" s="49" t="s">
        <v>14</v>
      </c>
      <c r="F130" s="15">
        <v>43000</v>
      </c>
      <c r="G130" s="70">
        <v>43004</v>
      </c>
      <c r="H130" s="64" t="s">
        <v>238</v>
      </c>
    </row>
    <row r="131" spans="1:8" ht="38.25" x14ac:dyDescent="0.25">
      <c r="A131" s="75" t="s">
        <v>301</v>
      </c>
      <c r="B131" s="13" t="s">
        <v>48</v>
      </c>
      <c r="C131" s="14" t="s">
        <v>302</v>
      </c>
      <c r="D131" s="67">
        <v>29500</v>
      </c>
      <c r="E131" s="49" t="s">
        <v>14</v>
      </c>
      <c r="F131" s="70">
        <v>43000</v>
      </c>
      <c r="G131" s="70">
        <v>43004</v>
      </c>
      <c r="H131" s="64" t="s">
        <v>238</v>
      </c>
    </row>
    <row r="132" spans="1:8" ht="38.25" x14ac:dyDescent="0.25">
      <c r="A132" s="76" t="s">
        <v>303</v>
      </c>
      <c r="B132" s="79" t="s">
        <v>48</v>
      </c>
      <c r="C132" s="14" t="s">
        <v>304</v>
      </c>
      <c r="D132" s="67">
        <v>59000</v>
      </c>
      <c r="E132" s="49" t="s">
        <v>14</v>
      </c>
      <c r="F132" s="70">
        <v>43000</v>
      </c>
      <c r="G132" s="70">
        <v>43004</v>
      </c>
      <c r="H132" s="64" t="s">
        <v>238</v>
      </c>
    </row>
    <row r="133" spans="1:8" ht="63.75" x14ac:dyDescent="0.25">
      <c r="A133" s="16" t="s">
        <v>305</v>
      </c>
      <c r="B133" s="16" t="s">
        <v>306</v>
      </c>
      <c r="C133" s="14" t="s">
        <v>307</v>
      </c>
      <c r="D133" s="67">
        <v>11800</v>
      </c>
      <c r="E133" s="49" t="s">
        <v>14</v>
      </c>
      <c r="F133" s="70">
        <v>42984</v>
      </c>
      <c r="G133" s="70">
        <v>43004</v>
      </c>
      <c r="H133" s="64" t="s">
        <v>238</v>
      </c>
    </row>
    <row r="134" spans="1:8" ht="51" x14ac:dyDescent="0.25">
      <c r="A134" s="16" t="s">
        <v>308</v>
      </c>
      <c r="B134" s="16" t="s">
        <v>306</v>
      </c>
      <c r="C134" s="14" t="s">
        <v>309</v>
      </c>
      <c r="D134" s="67">
        <v>70800</v>
      </c>
      <c r="E134" s="49" t="s">
        <v>14</v>
      </c>
      <c r="F134" s="70">
        <v>42999</v>
      </c>
      <c r="G134" s="70">
        <v>43004</v>
      </c>
      <c r="H134" s="64" t="s">
        <v>238</v>
      </c>
    </row>
    <row r="135" spans="1:8" ht="140.25" x14ac:dyDescent="0.25">
      <c r="A135" s="16" t="s">
        <v>164</v>
      </c>
      <c r="B135" s="16" t="s">
        <v>310</v>
      </c>
      <c r="C135" s="14" t="s">
        <v>311</v>
      </c>
      <c r="D135" s="67">
        <v>3941.2</v>
      </c>
      <c r="E135" s="49" t="s">
        <v>14</v>
      </c>
      <c r="F135" s="70">
        <v>42958</v>
      </c>
      <c r="G135" s="70">
        <v>43004</v>
      </c>
      <c r="H135" s="64" t="s">
        <v>238</v>
      </c>
    </row>
    <row r="136" spans="1:8" ht="76.5" x14ac:dyDescent="0.25">
      <c r="A136" s="16" t="s">
        <v>312</v>
      </c>
      <c r="B136" s="16" t="s">
        <v>310</v>
      </c>
      <c r="C136" s="14" t="s">
        <v>313</v>
      </c>
      <c r="D136" s="67">
        <v>19706</v>
      </c>
      <c r="E136" s="49" t="s">
        <v>14</v>
      </c>
      <c r="F136" s="70">
        <v>42871</v>
      </c>
      <c r="G136" s="70">
        <v>43004</v>
      </c>
      <c r="H136" s="64" t="s">
        <v>238</v>
      </c>
    </row>
    <row r="137" spans="1:8" ht="153" x14ac:dyDescent="0.25">
      <c r="A137" s="76" t="s">
        <v>314</v>
      </c>
      <c r="B137" s="13" t="s">
        <v>315</v>
      </c>
      <c r="C137" s="14" t="s">
        <v>316</v>
      </c>
      <c r="D137" s="67">
        <v>12445</v>
      </c>
      <c r="E137" s="49" t="s">
        <v>14</v>
      </c>
      <c r="F137" s="70">
        <v>43000</v>
      </c>
      <c r="G137" s="70">
        <v>43004</v>
      </c>
      <c r="H137" s="64" t="s">
        <v>238</v>
      </c>
    </row>
    <row r="138" spans="1:8" ht="102" x14ac:dyDescent="0.25">
      <c r="A138" s="50" t="s">
        <v>317</v>
      </c>
      <c r="B138" s="13" t="s">
        <v>310</v>
      </c>
      <c r="C138" s="14" t="s">
        <v>318</v>
      </c>
      <c r="D138" s="67">
        <v>26266.799999999999</v>
      </c>
      <c r="E138" s="49" t="s">
        <v>14</v>
      </c>
      <c r="F138" s="70">
        <v>42958</v>
      </c>
      <c r="G138" s="70">
        <v>43005</v>
      </c>
      <c r="H138" s="64" t="s">
        <v>238</v>
      </c>
    </row>
    <row r="139" spans="1:8" ht="51" x14ac:dyDescent="0.25">
      <c r="A139" s="25" t="s">
        <v>319</v>
      </c>
      <c r="B139" s="13" t="s">
        <v>310</v>
      </c>
      <c r="C139" s="14" t="s">
        <v>320</v>
      </c>
      <c r="D139" s="67">
        <v>5923.6</v>
      </c>
      <c r="E139" s="49" t="s">
        <v>14</v>
      </c>
      <c r="F139" s="70">
        <v>42981</v>
      </c>
      <c r="G139" s="70">
        <v>43005</v>
      </c>
      <c r="H139" s="64" t="s">
        <v>238</v>
      </c>
    </row>
    <row r="140" spans="1:8" ht="51" x14ac:dyDescent="0.25">
      <c r="A140" s="50" t="s">
        <v>321</v>
      </c>
      <c r="B140" s="13" t="s">
        <v>310</v>
      </c>
      <c r="C140" s="14" t="s">
        <v>320</v>
      </c>
      <c r="D140" s="67">
        <v>7882.4</v>
      </c>
      <c r="E140" s="49" t="s">
        <v>14</v>
      </c>
      <c r="F140" s="70">
        <v>42981</v>
      </c>
      <c r="G140" s="70">
        <v>43005</v>
      </c>
      <c r="H140" s="64" t="s">
        <v>238</v>
      </c>
    </row>
    <row r="141" spans="1:8" ht="51" x14ac:dyDescent="0.25">
      <c r="A141" s="50" t="s">
        <v>322</v>
      </c>
      <c r="B141" s="13" t="s">
        <v>310</v>
      </c>
      <c r="C141" s="14" t="s">
        <v>320</v>
      </c>
      <c r="D141" s="67">
        <v>9853</v>
      </c>
      <c r="E141" s="49" t="s">
        <v>14</v>
      </c>
      <c r="F141" s="70">
        <v>42981</v>
      </c>
      <c r="G141" s="70">
        <v>43005</v>
      </c>
      <c r="H141" s="64" t="s">
        <v>238</v>
      </c>
    </row>
    <row r="142" spans="1:8" ht="51" x14ac:dyDescent="0.25">
      <c r="A142" s="50" t="s">
        <v>323</v>
      </c>
      <c r="B142" s="13" t="s">
        <v>310</v>
      </c>
      <c r="C142" s="14" t="s">
        <v>320</v>
      </c>
      <c r="D142" s="67">
        <v>21676.6</v>
      </c>
      <c r="E142" s="49" t="s">
        <v>14</v>
      </c>
      <c r="F142" s="70">
        <v>42981</v>
      </c>
      <c r="G142" s="70">
        <v>43005</v>
      </c>
      <c r="H142" s="64" t="s">
        <v>238</v>
      </c>
    </row>
    <row r="143" spans="1:8" ht="76.5" x14ac:dyDescent="0.25">
      <c r="A143" s="50" t="s">
        <v>324</v>
      </c>
      <c r="B143" s="49" t="s">
        <v>325</v>
      </c>
      <c r="C143" s="14" t="s">
        <v>326</v>
      </c>
      <c r="D143" s="67">
        <v>18856.400000000001</v>
      </c>
      <c r="E143" s="49" t="s">
        <v>14</v>
      </c>
      <c r="F143" s="70">
        <v>42991</v>
      </c>
      <c r="G143" s="70">
        <v>43005</v>
      </c>
      <c r="H143" s="64" t="s">
        <v>238</v>
      </c>
    </row>
    <row r="144" spans="1:8" ht="102" x14ac:dyDescent="0.25">
      <c r="A144" s="50" t="s">
        <v>224</v>
      </c>
      <c r="B144" s="14" t="s">
        <v>327</v>
      </c>
      <c r="C144" s="14" t="s">
        <v>328</v>
      </c>
      <c r="D144" s="67">
        <v>4395.5</v>
      </c>
      <c r="E144" s="49" t="s">
        <v>14</v>
      </c>
      <c r="F144" s="70">
        <v>42962</v>
      </c>
      <c r="G144" s="70">
        <v>43005</v>
      </c>
      <c r="H144" s="64" t="s">
        <v>238</v>
      </c>
    </row>
    <row r="145" spans="1:8" ht="102" x14ac:dyDescent="0.25">
      <c r="A145" s="50" t="s">
        <v>285</v>
      </c>
      <c r="B145" s="14" t="s">
        <v>327</v>
      </c>
      <c r="C145" s="14" t="s">
        <v>329</v>
      </c>
      <c r="D145" s="67">
        <v>4277.5</v>
      </c>
      <c r="E145" s="49" t="s">
        <v>14</v>
      </c>
      <c r="F145" s="70">
        <v>42992</v>
      </c>
      <c r="G145" s="70">
        <v>43005</v>
      </c>
      <c r="H145" s="64" t="s">
        <v>238</v>
      </c>
    </row>
    <row r="146" spans="1:8" ht="76.5" x14ac:dyDescent="0.25">
      <c r="A146" s="50" t="s">
        <v>330</v>
      </c>
      <c r="B146" s="14" t="s">
        <v>118</v>
      </c>
      <c r="C146" s="14" t="s">
        <v>331</v>
      </c>
      <c r="D146" s="67">
        <v>150000</v>
      </c>
      <c r="E146" s="49" t="s">
        <v>14</v>
      </c>
      <c r="F146" s="70">
        <v>42989</v>
      </c>
      <c r="G146" s="70">
        <v>42945</v>
      </c>
      <c r="H146" s="64" t="s">
        <v>238</v>
      </c>
    </row>
    <row r="147" spans="1:8" ht="89.25" x14ac:dyDescent="0.25">
      <c r="A147" s="50" t="s">
        <v>332</v>
      </c>
      <c r="B147" s="14" t="s">
        <v>333</v>
      </c>
      <c r="C147" s="14" t="s">
        <v>334</v>
      </c>
      <c r="D147" s="67">
        <v>1083.33</v>
      </c>
      <c r="E147" s="49" t="s">
        <v>14</v>
      </c>
      <c r="F147" s="70">
        <v>42956</v>
      </c>
      <c r="G147" s="70">
        <v>42945</v>
      </c>
      <c r="H147" s="64" t="s">
        <v>238</v>
      </c>
    </row>
    <row r="148" spans="1:8" ht="127.5" x14ac:dyDescent="0.25">
      <c r="A148" s="50" t="s">
        <v>335</v>
      </c>
      <c r="B148" s="14" t="s">
        <v>336</v>
      </c>
      <c r="C148" s="14" t="s">
        <v>337</v>
      </c>
      <c r="D148" s="67">
        <v>80000</v>
      </c>
      <c r="E148" s="49" t="s">
        <v>14</v>
      </c>
      <c r="F148" s="70">
        <v>42989</v>
      </c>
      <c r="G148" s="70">
        <v>42945</v>
      </c>
      <c r="H148" s="64" t="s">
        <v>238</v>
      </c>
    </row>
    <row r="149" spans="1:8" ht="38.25" x14ac:dyDescent="0.25">
      <c r="A149" s="50" t="s">
        <v>338</v>
      </c>
      <c r="B149" s="14" t="s">
        <v>306</v>
      </c>
      <c r="C149" s="14" t="s">
        <v>339</v>
      </c>
      <c r="D149" s="67">
        <v>11800</v>
      </c>
      <c r="E149" s="49" t="s">
        <v>14</v>
      </c>
      <c r="F149" s="70">
        <v>42999</v>
      </c>
      <c r="G149" s="70">
        <v>43007</v>
      </c>
      <c r="H149" s="64" t="s">
        <v>238</v>
      </c>
    </row>
    <row r="150" spans="1:8" ht="38.25" x14ac:dyDescent="0.25">
      <c r="A150" s="50" t="s">
        <v>340</v>
      </c>
      <c r="B150" s="14" t="s">
        <v>306</v>
      </c>
      <c r="C150" s="14" t="s">
        <v>341</v>
      </c>
      <c r="D150" s="67">
        <v>35400</v>
      </c>
      <c r="E150" s="49" t="s">
        <v>14</v>
      </c>
      <c r="F150" s="70">
        <v>43005</v>
      </c>
      <c r="G150" s="70">
        <v>43007</v>
      </c>
      <c r="H150" s="64" t="s">
        <v>238</v>
      </c>
    </row>
    <row r="151" spans="1:8" ht="127.5" x14ac:dyDescent="0.25">
      <c r="A151" s="50" t="s">
        <v>342</v>
      </c>
      <c r="B151" s="14" t="s">
        <v>343</v>
      </c>
      <c r="C151" s="14" t="s">
        <v>344</v>
      </c>
      <c r="D151" s="67">
        <v>6255</v>
      </c>
      <c r="E151" s="49" t="s">
        <v>14</v>
      </c>
      <c r="F151" s="70">
        <v>42996</v>
      </c>
      <c r="G151" s="70">
        <v>43007</v>
      </c>
      <c r="H151" s="64" t="s">
        <v>238</v>
      </c>
    </row>
    <row r="152" spans="1:8" ht="89.25" x14ac:dyDescent="0.25">
      <c r="A152" s="50" t="s">
        <v>345</v>
      </c>
      <c r="B152" s="16" t="s">
        <v>346</v>
      </c>
      <c r="C152" s="14" t="s">
        <v>347</v>
      </c>
      <c r="D152" s="67">
        <v>2073.5</v>
      </c>
      <c r="E152" s="49" t="s">
        <v>14</v>
      </c>
      <c r="F152" s="70">
        <v>43006</v>
      </c>
      <c r="G152" s="70">
        <v>43011</v>
      </c>
      <c r="H152" s="64" t="s">
        <v>238</v>
      </c>
    </row>
    <row r="153" spans="1:8" ht="51" x14ac:dyDescent="0.25">
      <c r="A153" s="50" t="s">
        <v>348</v>
      </c>
      <c r="B153" s="16" t="s">
        <v>346</v>
      </c>
      <c r="C153" s="14" t="s">
        <v>349</v>
      </c>
      <c r="D153" s="67">
        <v>25872.16</v>
      </c>
      <c r="E153" s="49" t="s">
        <v>14</v>
      </c>
      <c r="F153" s="70">
        <v>43006</v>
      </c>
      <c r="G153" s="70">
        <v>43011</v>
      </c>
      <c r="H153" s="64" t="s">
        <v>238</v>
      </c>
    </row>
    <row r="154" spans="1:8" ht="51" x14ac:dyDescent="0.25">
      <c r="A154" s="50" t="s">
        <v>350</v>
      </c>
      <c r="B154" s="16" t="s">
        <v>346</v>
      </c>
      <c r="C154" s="14" t="s">
        <v>349</v>
      </c>
      <c r="D154" s="67">
        <v>3839.23</v>
      </c>
      <c r="E154" s="49" t="s">
        <v>14</v>
      </c>
      <c r="F154" s="70">
        <v>43006</v>
      </c>
      <c r="G154" s="70">
        <v>43011</v>
      </c>
      <c r="H154" s="64" t="s">
        <v>238</v>
      </c>
    </row>
    <row r="155" spans="1:8" ht="51" x14ac:dyDescent="0.25">
      <c r="A155" s="50" t="s">
        <v>351</v>
      </c>
      <c r="B155" s="16" t="s">
        <v>346</v>
      </c>
      <c r="C155" s="14" t="s">
        <v>352</v>
      </c>
      <c r="D155" s="67">
        <v>204283.75</v>
      </c>
      <c r="E155" s="49" t="s">
        <v>14</v>
      </c>
      <c r="F155" s="70">
        <v>43006</v>
      </c>
      <c r="G155" s="70">
        <v>43011</v>
      </c>
      <c r="H155" s="64" t="s">
        <v>238</v>
      </c>
    </row>
    <row r="156" spans="1:8" ht="140.25" x14ac:dyDescent="0.25">
      <c r="A156" s="50" t="s">
        <v>353</v>
      </c>
      <c r="B156" s="14" t="s">
        <v>354</v>
      </c>
      <c r="C156" s="14" t="s">
        <v>355</v>
      </c>
      <c r="D156" s="67">
        <v>50000</v>
      </c>
      <c r="E156" s="49" t="s">
        <v>14</v>
      </c>
      <c r="F156" s="70">
        <v>43000</v>
      </c>
      <c r="G156" s="70">
        <v>43011</v>
      </c>
      <c r="H156" s="64" t="s">
        <v>238</v>
      </c>
    </row>
    <row r="157" spans="1:8" ht="76.5" x14ac:dyDescent="0.25">
      <c r="A157" s="50" t="s">
        <v>356</v>
      </c>
      <c r="B157" s="14" t="s">
        <v>357</v>
      </c>
      <c r="C157" s="14" t="s">
        <v>358</v>
      </c>
      <c r="D157" s="67">
        <v>50000</v>
      </c>
      <c r="E157" s="49" t="s">
        <v>14</v>
      </c>
      <c r="F157" s="70">
        <v>43005</v>
      </c>
      <c r="G157" s="70">
        <v>43014</v>
      </c>
      <c r="H157" s="64" t="s">
        <v>238</v>
      </c>
    </row>
    <row r="158" spans="1:8" ht="127.5" x14ac:dyDescent="0.25">
      <c r="A158" s="50" t="s">
        <v>359</v>
      </c>
      <c r="B158" s="14" t="s">
        <v>360</v>
      </c>
      <c r="C158" s="14" t="s">
        <v>361</v>
      </c>
      <c r="D158" s="67">
        <v>25000</v>
      </c>
      <c r="E158" s="49" t="s">
        <v>14</v>
      </c>
      <c r="F158" s="70">
        <v>42989</v>
      </c>
      <c r="G158" s="70">
        <v>43014</v>
      </c>
      <c r="H158" s="64" t="s">
        <v>238</v>
      </c>
    </row>
    <row r="159" spans="1:8" ht="38.25" x14ac:dyDescent="0.25">
      <c r="A159" s="50" t="s">
        <v>362</v>
      </c>
      <c r="B159" s="14" t="s">
        <v>363</v>
      </c>
      <c r="C159" s="14" t="s">
        <v>364</v>
      </c>
      <c r="D159" s="67">
        <v>231</v>
      </c>
      <c r="E159" s="49" t="s">
        <v>14</v>
      </c>
      <c r="F159" s="70">
        <v>43007</v>
      </c>
      <c r="G159" s="70">
        <v>43014</v>
      </c>
      <c r="H159" s="64"/>
    </row>
    <row r="160" spans="1:8" ht="127.5" x14ac:dyDescent="0.25">
      <c r="A160" s="50" t="s">
        <v>365</v>
      </c>
      <c r="B160" s="14" t="s">
        <v>310</v>
      </c>
      <c r="C160" s="14" t="s">
        <v>366</v>
      </c>
      <c r="D160" s="67">
        <v>1970.6</v>
      </c>
      <c r="E160" s="49" t="s">
        <v>14</v>
      </c>
      <c r="F160" s="70">
        <v>42981</v>
      </c>
      <c r="G160" s="70">
        <v>43014</v>
      </c>
      <c r="H160" s="64" t="s">
        <v>238</v>
      </c>
    </row>
    <row r="161" spans="1:8" ht="76.5" x14ac:dyDescent="0.25">
      <c r="A161" s="50" t="s">
        <v>367</v>
      </c>
      <c r="B161" s="14" t="s">
        <v>79</v>
      </c>
      <c r="C161" s="14" t="s">
        <v>368</v>
      </c>
      <c r="D161" s="67">
        <v>35000</v>
      </c>
      <c r="E161" s="49" t="s">
        <v>14</v>
      </c>
      <c r="F161" s="70">
        <v>43007</v>
      </c>
      <c r="G161" s="70">
        <v>43014</v>
      </c>
      <c r="H161" s="64" t="s">
        <v>238</v>
      </c>
    </row>
    <row r="162" spans="1:8" ht="76.5" x14ac:dyDescent="0.25">
      <c r="A162" s="50" t="s">
        <v>287</v>
      </c>
      <c r="B162" s="14" t="s">
        <v>369</v>
      </c>
      <c r="C162" s="14" t="s">
        <v>370</v>
      </c>
      <c r="D162" s="67">
        <v>2590.1</v>
      </c>
      <c r="E162" s="49" t="s">
        <v>14</v>
      </c>
      <c r="F162" s="70">
        <v>42980</v>
      </c>
      <c r="G162" s="70">
        <v>43014</v>
      </c>
      <c r="H162" s="64" t="s">
        <v>238</v>
      </c>
    </row>
    <row r="163" spans="1:8" ht="76.5" x14ac:dyDescent="0.25">
      <c r="A163" s="50" t="s">
        <v>371</v>
      </c>
      <c r="B163" s="14" t="s">
        <v>372</v>
      </c>
      <c r="C163" s="14" t="s">
        <v>373</v>
      </c>
      <c r="D163" s="67">
        <v>50000</v>
      </c>
      <c r="E163" s="49" t="s">
        <v>14</v>
      </c>
      <c r="F163" s="70">
        <v>43006</v>
      </c>
      <c r="G163" s="70">
        <v>43014</v>
      </c>
      <c r="H163" s="64" t="s">
        <v>238</v>
      </c>
    </row>
    <row r="164" spans="1:8" ht="38.25" x14ac:dyDescent="0.25">
      <c r="A164" s="50" t="s">
        <v>374</v>
      </c>
      <c r="B164" s="14" t="s">
        <v>375</v>
      </c>
      <c r="C164" s="14" t="s">
        <v>376</v>
      </c>
      <c r="D164" s="67">
        <v>1140.6300000000001</v>
      </c>
      <c r="E164" s="49" t="s">
        <v>14</v>
      </c>
      <c r="F164" s="70">
        <v>43008</v>
      </c>
      <c r="G164" s="70" t="s">
        <v>377</v>
      </c>
      <c r="H164" s="64"/>
    </row>
    <row r="165" spans="1:8" ht="38.25" x14ac:dyDescent="0.25">
      <c r="A165" s="50" t="s">
        <v>378</v>
      </c>
      <c r="B165" s="14" t="s">
        <v>375</v>
      </c>
      <c r="C165" s="14" t="s">
        <v>379</v>
      </c>
      <c r="D165" s="67">
        <v>71407.09</v>
      </c>
      <c r="E165" s="49" t="s">
        <v>14</v>
      </c>
      <c r="F165" s="70">
        <v>43008</v>
      </c>
      <c r="G165" s="70">
        <v>43014</v>
      </c>
      <c r="H165" s="64" t="s">
        <v>238</v>
      </c>
    </row>
    <row r="166" spans="1:8" ht="25.5" x14ac:dyDescent="0.25">
      <c r="A166" s="50" t="s">
        <v>380</v>
      </c>
      <c r="B166" s="14" t="s">
        <v>375</v>
      </c>
      <c r="C166" s="14" t="s">
        <v>381</v>
      </c>
      <c r="D166" s="67">
        <v>1633.37</v>
      </c>
      <c r="E166" s="49" t="s">
        <v>14</v>
      </c>
      <c r="F166" s="70">
        <v>43008</v>
      </c>
      <c r="G166" s="70">
        <v>43014</v>
      </c>
      <c r="H166" s="64" t="s">
        <v>238</v>
      </c>
    </row>
    <row r="167" spans="1:8" ht="38.25" x14ac:dyDescent="0.25">
      <c r="A167" s="50" t="s">
        <v>382</v>
      </c>
      <c r="B167" s="14" t="s">
        <v>375</v>
      </c>
      <c r="C167" s="14" t="s">
        <v>383</v>
      </c>
      <c r="D167" s="67">
        <v>89288.58</v>
      </c>
      <c r="E167" s="49" t="s">
        <v>14</v>
      </c>
      <c r="F167" s="70">
        <v>43008</v>
      </c>
      <c r="G167" s="70">
        <v>43014</v>
      </c>
      <c r="H167" s="64" t="s">
        <v>238</v>
      </c>
    </row>
    <row r="168" spans="1:8" x14ac:dyDescent="0.25">
      <c r="A168" s="50" t="s">
        <v>384</v>
      </c>
      <c r="B168" s="14" t="s">
        <v>385</v>
      </c>
      <c r="C168" s="14"/>
      <c r="D168" s="67">
        <v>84689.83</v>
      </c>
      <c r="E168" s="49" t="s">
        <v>14</v>
      </c>
      <c r="F168" s="70">
        <v>42984</v>
      </c>
      <c r="G168" s="70">
        <v>43014</v>
      </c>
      <c r="H168" s="64" t="s">
        <v>238</v>
      </c>
    </row>
    <row r="169" spans="1:8" x14ac:dyDescent="0.25">
      <c r="A169" s="50" t="s">
        <v>386</v>
      </c>
      <c r="B169" s="14" t="s">
        <v>387</v>
      </c>
      <c r="C169" s="14"/>
      <c r="D169" s="67">
        <v>1530</v>
      </c>
      <c r="E169" s="68" t="s">
        <v>14</v>
      </c>
      <c r="F169" s="68">
        <v>42989</v>
      </c>
      <c r="G169" s="70">
        <v>43014</v>
      </c>
      <c r="H169" s="64" t="s">
        <v>238</v>
      </c>
    </row>
    <row r="170" spans="1:8" x14ac:dyDescent="0.25">
      <c r="A170" s="50" t="s">
        <v>388</v>
      </c>
      <c r="B170" s="14" t="s">
        <v>387</v>
      </c>
      <c r="C170" s="14"/>
      <c r="D170" s="67">
        <v>714</v>
      </c>
      <c r="E170" s="68" t="s">
        <v>14</v>
      </c>
      <c r="F170" s="68">
        <v>42989</v>
      </c>
      <c r="G170" s="70">
        <v>43014</v>
      </c>
      <c r="H170" s="64" t="s">
        <v>238</v>
      </c>
    </row>
    <row r="171" spans="1:8" x14ac:dyDescent="0.25">
      <c r="A171" s="50" t="s">
        <v>389</v>
      </c>
      <c r="B171" s="14" t="s">
        <v>387</v>
      </c>
      <c r="C171" s="14"/>
      <c r="D171" s="67">
        <v>1224</v>
      </c>
      <c r="E171" s="49" t="s">
        <v>14</v>
      </c>
      <c r="F171" s="70">
        <v>42971</v>
      </c>
      <c r="G171" s="70">
        <v>43014</v>
      </c>
      <c r="H171" s="64" t="s">
        <v>238</v>
      </c>
    </row>
    <row r="172" spans="1:8" ht="25.5" x14ac:dyDescent="0.25">
      <c r="A172" s="50" t="s">
        <v>390</v>
      </c>
      <c r="B172" s="14" t="s">
        <v>391</v>
      </c>
      <c r="C172" s="14"/>
      <c r="D172" s="67">
        <v>150000</v>
      </c>
      <c r="E172" s="49" t="s">
        <v>14</v>
      </c>
      <c r="F172" s="70">
        <v>43007</v>
      </c>
      <c r="G172" s="70">
        <v>43014</v>
      </c>
      <c r="H172" s="64" t="s">
        <v>238</v>
      </c>
    </row>
    <row r="173" spans="1:8" x14ac:dyDescent="0.25">
      <c r="A173" s="50" t="s">
        <v>120</v>
      </c>
      <c r="B173" s="14" t="s">
        <v>392</v>
      </c>
      <c r="C173" s="14"/>
      <c r="D173" s="67">
        <v>96960.6</v>
      </c>
      <c r="E173" s="49" t="s">
        <v>14</v>
      </c>
      <c r="F173" s="70">
        <v>42943</v>
      </c>
      <c r="G173" s="70">
        <v>43014</v>
      </c>
      <c r="H173" s="64"/>
    </row>
    <row r="174" spans="1:8" ht="25.5" x14ac:dyDescent="0.25">
      <c r="A174" s="50" t="s">
        <v>393</v>
      </c>
      <c r="B174" s="14" t="s">
        <v>394</v>
      </c>
      <c r="C174" s="14"/>
      <c r="D174" s="67">
        <v>200000</v>
      </c>
      <c r="E174" s="49" t="s">
        <v>14</v>
      </c>
      <c r="F174" s="70">
        <v>42997</v>
      </c>
      <c r="G174" s="70">
        <v>43014</v>
      </c>
      <c r="H174" s="64" t="s">
        <v>238</v>
      </c>
    </row>
    <row r="175" spans="1:8" ht="32.25" customHeight="1" x14ac:dyDescent="0.25">
      <c r="C175" s="132" t="s">
        <v>422</v>
      </c>
      <c r="D175" s="133">
        <f>SUM(D103:D174)</f>
        <v>7252750.0499999998</v>
      </c>
    </row>
    <row r="176" spans="1:8" x14ac:dyDescent="0.25">
      <c r="C176" s="132" t="s">
        <v>423</v>
      </c>
      <c r="D176" s="133">
        <f>+D31+D42+D58+D101+D175</f>
        <v>10721139.23</v>
      </c>
    </row>
  </sheetData>
  <mergeCells count="6">
    <mergeCell ref="D5:F5"/>
    <mergeCell ref="E7:F7"/>
    <mergeCell ref="A7:B7"/>
    <mergeCell ref="A2:H2"/>
    <mergeCell ref="A3:H3"/>
    <mergeCell ref="A4:H4"/>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52" workbookViewId="0">
      <selection activeCell="A5" sqref="A5:G5"/>
    </sheetView>
  </sheetViews>
  <sheetFormatPr baseColWidth="10" defaultRowHeight="15" x14ac:dyDescent="0.25"/>
  <cols>
    <col min="4" max="4" width="14.140625" bestFit="1" customWidth="1"/>
    <col min="5" max="5" width="15.7109375" customWidth="1"/>
    <col min="6" max="6" width="16.42578125" customWidth="1"/>
    <col min="7" max="7" width="25.7109375" customWidth="1"/>
  </cols>
  <sheetData>
    <row r="1" spans="1:7" ht="18.75" x14ac:dyDescent="0.3">
      <c r="A1" s="163" t="s">
        <v>395</v>
      </c>
      <c r="B1" s="164"/>
      <c r="C1" s="164"/>
      <c r="D1" s="164"/>
      <c r="E1" s="164"/>
      <c r="F1" s="164"/>
      <c r="G1" s="165"/>
    </row>
    <row r="2" spans="1:7" x14ac:dyDescent="0.25">
      <c r="A2" s="89"/>
      <c r="B2" s="90"/>
      <c r="C2" s="90"/>
      <c r="D2" s="90"/>
      <c r="E2" s="90"/>
      <c r="F2" s="91"/>
      <c r="G2" s="92"/>
    </row>
    <row r="3" spans="1:7" ht="15.75" x14ac:dyDescent="0.25">
      <c r="A3" s="166" t="s">
        <v>396</v>
      </c>
      <c r="B3" s="144"/>
      <c r="C3" s="144"/>
      <c r="D3" s="144"/>
      <c r="E3" s="144"/>
      <c r="F3" s="144"/>
      <c r="G3" s="167"/>
    </row>
    <row r="4" spans="1:7" x14ac:dyDescent="0.25">
      <c r="A4" s="93"/>
      <c r="B4" s="94"/>
      <c r="C4" s="90"/>
      <c r="D4" s="90"/>
      <c r="E4" s="90"/>
      <c r="F4" s="91"/>
      <c r="G4" s="95"/>
    </row>
    <row r="5" spans="1:7" x14ac:dyDescent="0.25">
      <c r="A5" s="168" t="s">
        <v>424</v>
      </c>
      <c r="B5" s="169"/>
      <c r="C5" s="169"/>
      <c r="D5" s="169"/>
      <c r="E5" s="169"/>
      <c r="F5" s="169"/>
      <c r="G5" s="170"/>
    </row>
    <row r="6" spans="1:7" ht="15.75" x14ac:dyDescent="0.25">
      <c r="A6" s="89"/>
      <c r="B6" s="90"/>
      <c r="C6" s="90"/>
      <c r="D6" s="96"/>
      <c r="E6" s="90"/>
      <c r="F6" s="91"/>
      <c r="G6" s="92"/>
    </row>
    <row r="7" spans="1:7" ht="15.75" x14ac:dyDescent="0.25">
      <c r="A7" s="97" t="s">
        <v>397</v>
      </c>
      <c r="B7" s="98"/>
      <c r="C7" s="90"/>
      <c r="D7" s="99">
        <v>10877850.49</v>
      </c>
      <c r="E7" s="90"/>
      <c r="F7" s="91"/>
      <c r="G7" s="92"/>
    </row>
    <row r="8" spans="1:7" ht="15.75" x14ac:dyDescent="0.25">
      <c r="A8" s="97" t="s">
        <v>398</v>
      </c>
      <c r="B8" s="98"/>
      <c r="C8" s="90"/>
      <c r="D8" s="100"/>
      <c r="E8" s="94"/>
      <c r="F8" s="91"/>
      <c r="G8" s="92"/>
    </row>
    <row r="9" spans="1:7" ht="15.75" x14ac:dyDescent="0.25">
      <c r="A9" s="97" t="s">
        <v>399</v>
      </c>
      <c r="B9" s="98"/>
      <c r="C9" s="90"/>
      <c r="D9" s="99">
        <v>19121691.43</v>
      </c>
      <c r="E9" s="101"/>
      <c r="F9" s="91"/>
      <c r="G9" s="92"/>
    </row>
    <row r="10" spans="1:7" x14ac:dyDescent="0.25">
      <c r="A10" s="89"/>
      <c r="B10" s="90"/>
      <c r="C10" s="90"/>
      <c r="D10" s="101"/>
      <c r="E10" s="101"/>
      <c r="F10" s="91"/>
      <c r="G10" s="92"/>
    </row>
    <row r="11" spans="1:7" ht="15.75" thickBot="1" x14ac:dyDescent="0.3">
      <c r="A11" s="97" t="s">
        <v>400</v>
      </c>
      <c r="B11" s="98"/>
      <c r="C11" s="90"/>
      <c r="D11" s="102">
        <f>+D7-D9</f>
        <v>-8243840.9399999995</v>
      </c>
      <c r="E11" s="101"/>
      <c r="F11" s="91"/>
      <c r="G11" s="92"/>
    </row>
    <row r="12" spans="1:7" ht="15.75" thickTop="1" x14ac:dyDescent="0.25">
      <c r="A12" s="97"/>
      <c r="B12" s="98"/>
      <c r="C12" s="90"/>
      <c r="D12" s="90"/>
      <c r="E12" s="90"/>
      <c r="F12" s="91"/>
      <c r="G12" s="103"/>
    </row>
    <row r="13" spans="1:7" x14ac:dyDescent="0.25">
      <c r="A13" s="97" t="s">
        <v>401</v>
      </c>
      <c r="B13" s="98"/>
      <c r="C13" s="90"/>
      <c r="D13" s="90"/>
      <c r="E13" s="90"/>
      <c r="F13" s="91"/>
      <c r="G13" s="92"/>
    </row>
    <row r="14" spans="1:7" x14ac:dyDescent="0.25">
      <c r="A14" s="104"/>
      <c r="B14" s="105"/>
      <c r="C14" s="171"/>
      <c r="D14" s="171"/>
      <c r="E14" s="171"/>
      <c r="F14" s="171"/>
      <c r="G14" s="172"/>
    </row>
    <row r="15" spans="1:7" x14ac:dyDescent="0.25">
      <c r="A15" s="104"/>
      <c r="B15" s="105"/>
      <c r="C15" s="88"/>
      <c r="D15" s="88"/>
      <c r="E15" s="88"/>
      <c r="F15" s="91"/>
      <c r="G15" s="106"/>
    </row>
    <row r="16" spans="1:7" x14ac:dyDescent="0.25">
      <c r="A16" s="97"/>
      <c r="B16" s="98"/>
      <c r="C16" s="173" t="s">
        <v>402</v>
      </c>
      <c r="D16" s="174"/>
      <c r="E16" s="174"/>
      <c r="F16" s="175"/>
      <c r="G16" s="92"/>
    </row>
    <row r="17" spans="1:7" x14ac:dyDescent="0.25">
      <c r="A17" s="97"/>
      <c r="B17" s="98"/>
      <c r="C17" s="90"/>
      <c r="D17" s="90"/>
      <c r="E17" s="90"/>
      <c r="F17" s="91"/>
      <c r="G17" s="92"/>
    </row>
    <row r="18" spans="1:7" x14ac:dyDescent="0.25">
      <c r="A18" s="93" t="s">
        <v>403</v>
      </c>
      <c r="B18" s="107">
        <v>7252750.0499999998</v>
      </c>
      <c r="C18" s="108"/>
      <c r="D18" s="109" t="s">
        <v>404</v>
      </c>
      <c r="E18" s="107">
        <v>2221247.3200000003</v>
      </c>
      <c r="F18" s="110" t="s">
        <v>405</v>
      </c>
      <c r="G18" s="111">
        <v>608095.59000000008</v>
      </c>
    </row>
    <row r="19" spans="1:7" x14ac:dyDescent="0.25">
      <c r="A19" s="97"/>
      <c r="B19" s="98"/>
      <c r="C19" s="94"/>
      <c r="D19" s="94"/>
      <c r="E19" s="94"/>
      <c r="F19" s="112"/>
      <c r="G19" s="92"/>
    </row>
    <row r="20" spans="1:7" x14ac:dyDescent="0.25">
      <c r="A20" s="93" t="s">
        <v>406</v>
      </c>
      <c r="B20" s="107">
        <v>182352.07</v>
      </c>
      <c r="C20" s="108"/>
      <c r="D20" s="109" t="s">
        <v>407</v>
      </c>
      <c r="E20" s="107">
        <v>613405.46</v>
      </c>
      <c r="F20" s="110"/>
      <c r="G20" s="92"/>
    </row>
    <row r="21" spans="1:7" x14ac:dyDescent="0.25">
      <c r="A21" s="89"/>
      <c r="B21" s="90"/>
      <c r="C21" s="90"/>
      <c r="D21" s="90"/>
      <c r="E21" s="90"/>
      <c r="F21" s="91"/>
      <c r="G21" s="92"/>
    </row>
    <row r="22" spans="1:7" ht="15.75" thickBot="1" x14ac:dyDescent="0.3">
      <c r="A22" s="176" t="s">
        <v>408</v>
      </c>
      <c r="B22" s="177"/>
      <c r="C22" s="177"/>
      <c r="D22" s="177"/>
      <c r="E22" s="177"/>
      <c r="F22" s="177"/>
      <c r="G22" s="178"/>
    </row>
    <row r="23" spans="1:7" ht="15.75" thickTop="1" x14ac:dyDescent="0.25">
      <c r="A23" s="87"/>
      <c r="B23" s="87"/>
      <c r="C23" s="87"/>
      <c r="D23" s="87"/>
      <c r="E23" s="87"/>
      <c r="F23" s="87"/>
      <c r="G23" s="87"/>
    </row>
    <row r="24" spans="1:7" ht="23.25" x14ac:dyDescent="0.35">
      <c r="A24" s="162" t="s">
        <v>0</v>
      </c>
      <c r="B24" s="162"/>
      <c r="C24" s="162"/>
      <c r="D24" s="162"/>
      <c r="E24" s="162"/>
      <c r="F24" s="162"/>
      <c r="G24" s="162"/>
    </row>
    <row r="25" spans="1:7" x14ac:dyDescent="0.25">
      <c r="A25" s="157" t="s">
        <v>409</v>
      </c>
      <c r="B25" s="158"/>
      <c r="C25" s="158"/>
      <c r="D25" s="158"/>
      <c r="E25" s="158"/>
      <c r="F25" s="158"/>
      <c r="G25" s="159"/>
    </row>
    <row r="26" spans="1:7" x14ac:dyDescent="0.25">
      <c r="A26" s="89"/>
      <c r="B26" s="87"/>
      <c r="C26" s="87"/>
      <c r="D26" s="90"/>
      <c r="E26" s="90"/>
      <c r="F26" s="91"/>
      <c r="G26" s="92"/>
    </row>
    <row r="27" spans="1:7" x14ac:dyDescent="0.25">
      <c r="A27" s="113"/>
      <c r="B27" s="87"/>
      <c r="C27" s="110"/>
      <c r="D27" s="94"/>
      <c r="E27" s="114" t="s">
        <v>410</v>
      </c>
      <c r="F27" s="138" t="s">
        <v>411</v>
      </c>
      <c r="G27" s="115" t="s">
        <v>412</v>
      </c>
    </row>
    <row r="28" spans="1:7" x14ac:dyDescent="0.25">
      <c r="A28" s="116" t="s">
        <v>413</v>
      </c>
      <c r="B28" s="105">
        <v>2.1</v>
      </c>
      <c r="C28" s="160" t="s">
        <v>414</v>
      </c>
      <c r="D28" s="160"/>
      <c r="E28" s="135">
        <v>191559476.13</v>
      </c>
      <c r="F28" s="131">
        <v>128376941.59999999</v>
      </c>
      <c r="G28" s="141">
        <f>+E28-F28</f>
        <v>63182534.530000001</v>
      </c>
    </row>
    <row r="29" spans="1:7" x14ac:dyDescent="0.25">
      <c r="A29" s="97"/>
      <c r="B29" s="98"/>
      <c r="C29" s="117"/>
      <c r="D29" s="87"/>
      <c r="E29" s="135"/>
      <c r="F29" s="139"/>
      <c r="G29" s="141"/>
    </row>
    <row r="30" spans="1:7" x14ac:dyDescent="0.25">
      <c r="A30" s="97" t="s">
        <v>413</v>
      </c>
      <c r="B30" s="105">
        <v>2.2000000000000002</v>
      </c>
      <c r="C30" s="161" t="s">
        <v>415</v>
      </c>
      <c r="D30" s="161"/>
      <c r="E30" s="135">
        <v>18946853.600000001</v>
      </c>
      <c r="F30" s="131">
        <v>9700362.4199999999</v>
      </c>
      <c r="G30" s="141">
        <f>+E30-F30</f>
        <v>9246491.1800000016</v>
      </c>
    </row>
    <row r="31" spans="1:7" x14ac:dyDescent="0.25">
      <c r="A31" s="97"/>
      <c r="B31" s="98"/>
      <c r="C31" s="87"/>
      <c r="D31" s="87"/>
      <c r="E31" s="135"/>
      <c r="F31" s="139"/>
      <c r="G31" s="141"/>
    </row>
    <row r="32" spans="1:7" x14ac:dyDescent="0.25">
      <c r="A32" s="97" t="s">
        <v>413</v>
      </c>
      <c r="B32" s="105">
        <v>2.2999999999999998</v>
      </c>
      <c r="C32" s="161" t="s">
        <v>416</v>
      </c>
      <c r="D32" s="161"/>
      <c r="E32" s="135">
        <v>63020701.259999998</v>
      </c>
      <c r="F32" s="131">
        <v>26185078.329999998</v>
      </c>
      <c r="G32" s="141">
        <f>+E32-F32</f>
        <v>36835622.93</v>
      </c>
    </row>
    <row r="33" spans="1:7" x14ac:dyDescent="0.25">
      <c r="A33" s="97"/>
      <c r="B33" s="98"/>
      <c r="C33" s="87"/>
      <c r="D33" s="87"/>
      <c r="E33" s="135"/>
      <c r="F33" s="139"/>
      <c r="G33" s="141"/>
    </row>
    <row r="34" spans="1:7" x14ac:dyDescent="0.25">
      <c r="A34" s="97" t="s">
        <v>413</v>
      </c>
      <c r="B34" s="105">
        <v>2.4</v>
      </c>
      <c r="C34" s="161" t="s">
        <v>417</v>
      </c>
      <c r="D34" s="161"/>
      <c r="E34" s="135">
        <v>900000</v>
      </c>
      <c r="F34" s="131">
        <v>1092341.82</v>
      </c>
      <c r="G34" s="141">
        <f>+E34-F34</f>
        <v>-192341.82000000007</v>
      </c>
    </row>
    <row r="35" spans="1:7" x14ac:dyDescent="0.25">
      <c r="A35" s="97"/>
      <c r="B35" s="98"/>
      <c r="C35" s="87"/>
      <c r="D35" s="87"/>
      <c r="E35" s="135"/>
      <c r="F35" s="139"/>
      <c r="G35" s="141"/>
    </row>
    <row r="36" spans="1:7" ht="27.75" customHeight="1" x14ac:dyDescent="0.25">
      <c r="A36" s="118" t="s">
        <v>413</v>
      </c>
      <c r="B36" s="119">
        <v>2.6</v>
      </c>
      <c r="C36" s="152" t="s">
        <v>418</v>
      </c>
      <c r="D36" s="152"/>
      <c r="E36" s="136">
        <v>1814000</v>
      </c>
      <c r="F36" s="131">
        <v>1092835.6499999999</v>
      </c>
      <c r="G36" s="141">
        <f>+E36-F36</f>
        <v>721164.35000000009</v>
      </c>
    </row>
    <row r="37" spans="1:7" x14ac:dyDescent="0.25">
      <c r="A37" s="97"/>
      <c r="B37" s="98"/>
      <c r="C37" s="87"/>
      <c r="D37" s="87"/>
      <c r="E37" s="135"/>
      <c r="F37" s="139"/>
      <c r="G37" s="141"/>
    </row>
    <row r="38" spans="1:7" x14ac:dyDescent="0.25">
      <c r="A38" s="97" t="s">
        <v>413</v>
      </c>
      <c r="B38" s="105">
        <v>2.7</v>
      </c>
      <c r="C38" s="153" t="s">
        <v>419</v>
      </c>
      <c r="D38" s="153"/>
      <c r="E38" s="137">
        <v>6734262</v>
      </c>
      <c r="F38" s="139"/>
      <c r="G38" s="142">
        <f>+E38-F38</f>
        <v>6734262</v>
      </c>
    </row>
    <row r="39" spans="1:7" ht="15.75" thickBot="1" x14ac:dyDescent="0.3">
      <c r="A39" s="109" t="s">
        <v>420</v>
      </c>
      <c r="B39" s="98"/>
      <c r="C39" s="98"/>
      <c r="D39" s="109"/>
      <c r="E39" s="120">
        <v>282975292.99000001</v>
      </c>
      <c r="F39" s="140">
        <f>SUM(F28:F38)</f>
        <v>166447559.81999996</v>
      </c>
      <c r="G39" s="143">
        <f>SUM(G28:G38)</f>
        <v>116527733.17000002</v>
      </c>
    </row>
    <row r="40" spans="1:7" ht="15.75" thickTop="1" x14ac:dyDescent="0.25">
      <c r="A40" s="97"/>
      <c r="B40" s="98"/>
      <c r="C40" s="98"/>
      <c r="D40" s="90"/>
      <c r="E40" s="121"/>
      <c r="F40" s="122"/>
      <c r="G40" s="123"/>
    </row>
    <row r="41" spans="1:7" x14ac:dyDescent="0.25">
      <c r="A41" s="149" t="s">
        <v>421</v>
      </c>
      <c r="B41" s="150"/>
      <c r="C41" s="150"/>
      <c r="D41" s="150"/>
      <c r="E41" s="150"/>
      <c r="F41" s="150"/>
      <c r="G41" s="151"/>
    </row>
    <row r="42" spans="1:7" x14ac:dyDescent="0.25">
      <c r="A42" s="154"/>
      <c r="B42" s="155"/>
      <c r="C42" s="155"/>
      <c r="D42" s="155"/>
      <c r="E42" s="155"/>
      <c r="F42" s="155"/>
      <c r="G42" s="156"/>
    </row>
    <row r="43" spans="1:7" x14ac:dyDescent="0.25">
      <c r="A43" s="124"/>
      <c r="B43" s="125"/>
      <c r="C43" s="125"/>
      <c r="D43" s="125"/>
      <c r="E43" s="125"/>
      <c r="F43" s="126"/>
      <c r="G43" s="127"/>
    </row>
    <row r="44" spans="1:7" x14ac:dyDescent="0.25">
      <c r="A44" s="90"/>
      <c r="B44" s="90"/>
      <c r="C44" s="90"/>
      <c r="D44" s="90"/>
      <c r="E44" s="90"/>
      <c r="F44" s="91"/>
      <c r="G44" s="92"/>
    </row>
    <row r="45" spans="1:7" x14ac:dyDescent="0.25">
      <c r="A45" s="128"/>
      <c r="B45" s="128"/>
      <c r="C45" s="128"/>
      <c r="D45" s="128"/>
      <c r="E45" s="128"/>
      <c r="F45" s="129"/>
      <c r="G45" s="130"/>
    </row>
  </sheetData>
  <mergeCells count="16">
    <mergeCell ref="A24:G24"/>
    <mergeCell ref="A1:G1"/>
    <mergeCell ref="A3:G3"/>
    <mergeCell ref="A5:G5"/>
    <mergeCell ref="C14:G14"/>
    <mergeCell ref="C16:F16"/>
    <mergeCell ref="A22:G22"/>
    <mergeCell ref="A41:G41"/>
    <mergeCell ref="C36:D36"/>
    <mergeCell ref="C38:D38"/>
    <mergeCell ref="A42:G42"/>
    <mergeCell ref="A25:G25"/>
    <mergeCell ref="C28:D28"/>
    <mergeCell ref="C30:D30"/>
    <mergeCell ref="C32:D32"/>
    <mergeCell ref="C34:D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CODOCAFE</cp:lastModifiedBy>
  <cp:lastPrinted>2017-10-06T20:48:23Z</cp:lastPrinted>
  <dcterms:created xsi:type="dcterms:W3CDTF">2017-10-06T20:16:44Z</dcterms:created>
  <dcterms:modified xsi:type="dcterms:W3CDTF">2017-10-06T21:24:55Z</dcterms:modified>
</cp:coreProperties>
</file>