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5" yWindow="0" windowWidth="20655" windowHeight="7830" tabRatio="599"/>
  </bookViews>
  <sheets>
    <sheet name="CUENTA POR PAGAR Febrero  2018" sheetId="1" r:id="rId1"/>
  </sheets>
  <calcPr calcId="145621"/>
</workbook>
</file>

<file path=xl/calcChain.xml><?xml version="1.0" encoding="utf-8"?>
<calcChain xmlns="http://schemas.openxmlformats.org/spreadsheetml/2006/main">
  <c r="D50" i="1" l="1"/>
  <c r="D28" i="1" l="1"/>
  <c r="D18" i="1" l="1"/>
  <c r="D22" i="1" l="1"/>
  <c r="D51" i="1" s="1"/>
</calcChain>
</file>

<file path=xl/sharedStrings.xml><?xml version="1.0" encoding="utf-8"?>
<sst xmlns="http://schemas.openxmlformats.org/spreadsheetml/2006/main" count="179" uniqueCount="105">
  <si>
    <t>UNIDAD DE AUDITORIA  INTERNA:______________________</t>
  </si>
  <si>
    <t>FACTURA NUM.</t>
  </si>
  <si>
    <t>PROVEEDOR</t>
  </si>
  <si>
    <t>CONCEPTO</t>
  </si>
  <si>
    <t>MONTO</t>
  </si>
  <si>
    <t>CONDICION PAGO</t>
  </si>
  <si>
    <t>FECHA FACTURA</t>
  </si>
  <si>
    <t>FECHA RECIBIDA</t>
  </si>
  <si>
    <t>OBSERVACIONES</t>
  </si>
  <si>
    <t>CREDITO</t>
  </si>
  <si>
    <t>Más de 120 días</t>
  </si>
  <si>
    <t>COMPAÑIA DOMINICANA DE TELEFONOS</t>
  </si>
  <si>
    <t>A010010011500000433</t>
  </si>
  <si>
    <t>DANY ESTELA PAYANO</t>
  </si>
  <si>
    <t>A010010011500000474</t>
  </si>
  <si>
    <t>0-30 DIAS</t>
  </si>
  <si>
    <t>A010010011500000445</t>
  </si>
  <si>
    <t>A010010011500001054</t>
  </si>
  <si>
    <t xml:space="preserve">31-60 DIAS </t>
  </si>
  <si>
    <t xml:space="preserve">91-120 DIAS </t>
  </si>
  <si>
    <t>A010010011500000015</t>
  </si>
  <si>
    <t xml:space="preserve">EDESUR DOMINICANA </t>
  </si>
  <si>
    <t>MARIZOL PELAEZ ARCILA</t>
  </si>
  <si>
    <t>AYUNTAMIENTO DEL DISTRITO NACIONAL (ADN)</t>
  </si>
  <si>
    <t>ESTACION TETRAIDES SEPULVERA</t>
  </si>
  <si>
    <t>A010010011500001237</t>
  </si>
  <si>
    <t>ESTACION DE SERVICIO LIBERTAD SRL</t>
  </si>
  <si>
    <t>ESTACION DE SERVICIO DOñA CATALINA CABRAL</t>
  </si>
  <si>
    <t>INSTITUTO NACIONAL DE FORMACION AGRARIA Y SINDICAL INC.</t>
  </si>
  <si>
    <t>COMBUSTIBLE UTILIZADO PARA LOSTRABAJOS DE EXTENSION Y CAPACITACION QUE SE DESARROLLAN LOS TECNICOS ADC EN LA REGIONAL SUROESTE .</t>
  </si>
  <si>
    <t>COMBUSTIBLE CONSUMIDO PARA MANEJO, CONTROL, MONITOREO  Y SUPERVISION DEL ROYAL  DE AREAS DE TRABAJO EN LOS VIVEROS OFICIALES Y PRIVADOS EN ACTIVIDADES DE LA SIEMBRA,REUNIONES CON PRODUCTORES EN EL AREA CAFETALERA Y REUNIONES CON DIRECTORES DE LAS DIFERENTES OFECS EN AREAS DAñADAS POR LAS LLUVIAS CORRESPONDIENTE AL MES DE JULIO 2017.</t>
  </si>
  <si>
    <t xml:space="preserve">TOTAL 0-30 DIAS </t>
  </si>
  <si>
    <t>TOTAL GENERAL</t>
  </si>
  <si>
    <t>A01001001150000610</t>
  </si>
  <si>
    <t xml:space="preserve">ALOJAMIENTO,DESAYUNO Y CENA AL DIRECTOR TECNICO </t>
  </si>
  <si>
    <t xml:space="preserve">EXTINTORES DEL CARIBE </t>
  </si>
  <si>
    <t>COMPRA DE MATERIALES DE SEñALIZACIONES Y EXIGIDO POR ELMINISTERIO ADMINISTATIVO DE LA PRESIDENCIA.</t>
  </si>
  <si>
    <t>Licda. Elizabeth Then Certad</t>
  </si>
  <si>
    <t xml:space="preserve">Encargado  UAI </t>
  </si>
  <si>
    <t>Director Adm. Y Financ.</t>
  </si>
  <si>
    <t>Ministro(a) o Administrador(a) de la Institución</t>
  </si>
  <si>
    <t>ESTACION DE SERVICIO CETIOSA</t>
  </si>
  <si>
    <t>A010010011500001034</t>
  </si>
  <si>
    <t>A010010011500001008</t>
  </si>
  <si>
    <t>ALOJAMIENTO  y ALIMENTOS A TECNICOS DE ESTE CONSEJO  QUIENES VIAJARON A UN TALLERDE ENTRENAMIENTO LOS DIAS 19,20 Y 29 DE ENERO 2017.</t>
  </si>
  <si>
    <t>COMBUSTIBLE UTILIZADO PARA LOSTRABAJOS DE EXTENSION Y CAPACITACION QUE SE DESARROLLAN LOS TECNICOS ADC EN LA REGIONAL SUROESTE DEL MES DE ABRIL.</t>
  </si>
  <si>
    <t>A010010011500000288</t>
  </si>
  <si>
    <t xml:space="preserve">TOTAL 31-60 DIAS </t>
  </si>
  <si>
    <t>P010010011502356146</t>
  </si>
  <si>
    <t xml:space="preserve">ALQUILER DE LA CASA UBICADA EN LA CALLE PRINCIPAL URB. TORIBIO CAMILO DE SAN FRANCISCO DE MACORIS USADA COMO OFICINA DE DIRECCION REGIONAL NORDESTE CORRESPONDIENTE DEL 3 DE ENERO AL 3 FEBRERO 2018 </t>
  </si>
  <si>
    <t>A010010011501962154</t>
  </si>
  <si>
    <t>SERVICIO TELEFONICO DE LA OFICIA PRINCIPAL Y GERENCIAS REGIONALES DEL MES DE ENERO 2018</t>
  </si>
  <si>
    <t>A010010011501962153</t>
  </si>
  <si>
    <t>SERVICIO TELEFONICO DE LA OFICIA DE CERTIFICACION Y MERCADEO D.T DEL  MES DE ENERO 2018.</t>
  </si>
  <si>
    <t>A010010011501962152</t>
  </si>
  <si>
    <t>RELACION DE FACTURAS PENDIENTES DE PAGO DEL 9 DE AGOSTO DEL 2016 AL 28 FEBRERO  2018</t>
  </si>
  <si>
    <t>FECHA: 28-02-2018</t>
  </si>
  <si>
    <t xml:space="preserve">TOTAL MAS DE 120 DIAS </t>
  </si>
  <si>
    <t>TOTAL 91-120 DIAS</t>
  </si>
  <si>
    <t xml:space="preserve">GABRIEL ENMANUEL HURTADO SANTOS </t>
  </si>
  <si>
    <t>A010010011500012460</t>
  </si>
  <si>
    <t>CORPORACION ESTATAL DE RADIO Y TELEVISION( CERTV)</t>
  </si>
  <si>
    <t>PAGO DEL 10% DEL PRESUPUESTO DE PUBLICIDAD DEL MES DE FEBRERO 2018</t>
  </si>
  <si>
    <t>A010010011500012417</t>
  </si>
  <si>
    <t>PAGO DEL 10% DEL PRESUPUESTO DE PUBLICIDAD DEL MES DE ENERO  2018.</t>
  </si>
  <si>
    <t>A010010011500010410</t>
  </si>
  <si>
    <t>HONORARIO PROFESIONALES POR ASESORIA MES DE FEBRERO 2018</t>
  </si>
  <si>
    <t>RICARD PERALTA DECAMPS</t>
  </si>
  <si>
    <t>A010010021500000824</t>
  </si>
  <si>
    <t>COMBUSTIBLE UTILIZADO POR EN LA REPARACION DE CAMINOS POSO PRIETO,SOLIMAN CAYA DURANTE EL PERIODODE 18/12/2017</t>
  </si>
  <si>
    <t>INVERSIONES PEñAFA SRL</t>
  </si>
  <si>
    <t xml:space="preserve">COMPRA DE 2 GOMAS PARA LA CAMIONETA ASIGNADA AL DIRECTOR </t>
  </si>
  <si>
    <t>COMBUSTIBLE UTILIZADO POR EJECUTIVOS Y EMPLEADOS DE ESTE CONSEJO</t>
  </si>
  <si>
    <t>P010010011502366759</t>
  </si>
  <si>
    <t>PAGO ALQUILER DE CASA UBICADA EN LA CALLE LAS HORTENSIAA NO.5 ESQ. LOS CLAVELES, URBANIZACION DOñA AMALIA MUNICIPIO BONAO LA CUAL ES USADA COMO OFICINA DE INDOCAFE REGIONAL NORCENTRAL  DESDE 15 DE FEBRERO AL 15 DE MARZO 2018.</t>
  </si>
  <si>
    <t>P010010011502356152</t>
  </si>
  <si>
    <t>PAGO ALQUILER DE LA CADA UBICADA EN LA CALLE PRINCIPAL NO.88 DE LA URBANIZACION TORIBIO CAMILI DE SAN FRANCISCO DE MACORIS USADA COMO DIRECCION REGIONAL NORDESTE DE INDOCAFE DESDE 15 DE FEBRERO AL 15 DE MARZO 2018.</t>
  </si>
  <si>
    <t>ALQUILER CASA NO. 10 UBICADA EN LA CALLE LUPERON DE SAN IGNACIO DE SABANETA SANTIAGO RODRIGUEZ USADA COMO OFEC PERTENECIENTE A LA DIRECCION REGIONAL NOROESTE CORRESPONDINTE AL MES DE FEBRERO 2018.</t>
  </si>
  <si>
    <t xml:space="preserve">Lic. Juan Carlos Jimenez  </t>
  </si>
  <si>
    <t xml:space="preserve">                    Ing. Agron. Marino Suarez</t>
  </si>
  <si>
    <t xml:space="preserve">INSTITUTO DOMINICANO DEL CAFÉ </t>
  </si>
  <si>
    <t xml:space="preserve">INDOCAFE </t>
  </si>
  <si>
    <t>A010060031500005891</t>
  </si>
  <si>
    <t>INSTITUTO NACIONAL DE AGUAS POTABLES Y ALCANTARILLADOS</t>
  </si>
  <si>
    <t>A020010011500022225</t>
  </si>
  <si>
    <t>PAGO DE RECOGIDA DE BASURA CORRESPONDIENTE AL MES DE FEBRERO 2018</t>
  </si>
  <si>
    <t>A010010011500760999</t>
  </si>
  <si>
    <t>LUZ CONSUMIDA EN EL LABORATORIO RAUL. H.MELO FEBRERO 2018.</t>
  </si>
  <si>
    <t>A010010011500764202</t>
  </si>
  <si>
    <t>A010010011500761262</t>
  </si>
  <si>
    <t>LUZ CONSUMIDA EN CODOCAFE BARAHONA FEBRERO  2018.</t>
  </si>
  <si>
    <t>LUZ CONSUMIDA EN CODOCAFE FRANCISCO PRATS RAMIREZ FEBRERO2018.</t>
  </si>
  <si>
    <t>CONSUMO DE AGUA POTABLES EN LA OFICINA OFEC DE BONAO CORRESPONDIENTE AL DICIEMBRE 2017 Y ENERO 2018</t>
  </si>
  <si>
    <t>A260010051500010475</t>
  </si>
  <si>
    <t>ALTICE DOMINICANA</t>
  </si>
  <si>
    <t>A260010051500010808</t>
  </si>
  <si>
    <t>SERVICIO DE INTERNET INSTALADO EN LA OFEC DE SANTIAGO RODRIGUEZ DEL MES NOVIEMBRE 2017.</t>
  </si>
  <si>
    <t>SERVICIO DE INTERNET INSTALADO EN LA OFEC DE SANTIAGO RODRIGUEZ DEL MES DICIEMBRE 2017.</t>
  </si>
  <si>
    <t>A260010051500010938</t>
  </si>
  <si>
    <t>SERVICIO DE FLOTILLA UTILIZADAS  POR EJECUTIVOS Y EMPLEADOS DE ESTE INSTITUTO CORESPONDIENTE A LOS MESES ENERO 2018.</t>
  </si>
  <si>
    <t>A010010011501973094</t>
  </si>
  <si>
    <t>SERVICIO TELEFONICO DE LA OFICIA PRINCIPAL Y GERENCIAS REGIONALES DEL MES DE FEBRERO 2018.</t>
  </si>
  <si>
    <t>SERVICIO TELEFONICO DE LA OFICIA DE CERTIFICACION Y MERCADEO D.T DEL  MES DE FEBRERO 2018.</t>
  </si>
  <si>
    <t>A010010011501973092</t>
  </si>
  <si>
    <t>A010010011501973093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</si>
</sst>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00_);_(* \(#,##0.00\);_(* &quot;-&quot;??_);_(@_)"/>
    <numFmt numFmtId="165" formatCode="dd/mm/yyyy;@"/>
    <numFmt numFmtId="166" formatCode="_-* #,##0.00\ _P_t_s_-;\-* #,##0.00\ _P_t_s_-;_-* &quot;-&quot;??\ _P_t_s_-;_-@_-"/>
    <numFmt numFmtId="168" formatCode="_([$RD$-1C0A]* #,##0.00_);_([$RD$-1C0A]* \(#,##0.00\);_([$RD$-1C0A]*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color theme="1"/>
      <name val="Calibri"/>
      <family val="2"/>
      <scheme val="minor"/>
    </font>
    <font>
      <sz val="10"/>
      <name val="Calibri"/>
      <family val="2"/>
      <scheme val="minor"/>
    </font>
    <font>
      <sz val="11"/>
      <name val="Calibri"/>
      <family val="2"/>
      <scheme val="minor"/>
    </font>
    <font>
      <b/>
      <sz val="11"/>
      <name val="Calibri"/>
      <family val="2"/>
      <scheme val="minor"/>
    </font>
    <font>
      <sz val="8"/>
      <name val="Calibri"/>
      <family val="2"/>
      <scheme val="minor"/>
    </font>
    <font>
      <b/>
      <sz val="12"/>
      <name val="Calibri"/>
      <family val="2"/>
      <scheme val="minor"/>
    </font>
    <font>
      <i/>
      <sz val="9"/>
      <name val="Calibri"/>
      <family val="2"/>
      <scheme val="minor"/>
    </font>
    <font>
      <b/>
      <sz val="18"/>
      <name val="Calibri"/>
      <family val="2"/>
      <scheme val="minor"/>
    </font>
    <font>
      <b/>
      <sz val="15"/>
      <name val="Calibri"/>
      <family val="2"/>
      <scheme val="minor"/>
    </font>
    <font>
      <sz val="12"/>
      <name val="Calibri"/>
      <family val="2"/>
      <scheme val="minor"/>
    </font>
    <font>
      <b/>
      <sz val="10"/>
      <name val="Times New Roman"/>
      <family val="1"/>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6">
    <xf numFmtId="0" fontId="0" fillId="0" borderId="0"/>
    <xf numFmtId="43" fontId="1" fillId="0" borderId="0" applyFont="0" applyFill="0" applyBorder="0" applyAlignment="0" applyProtection="0"/>
    <xf numFmtId="164" fontId="1" fillId="0" borderId="0" applyFont="0" applyFill="0" applyBorder="0" applyAlignment="0" applyProtection="0"/>
    <xf numFmtId="166" fontId="3" fillId="0" borderId="0" applyFont="0" applyFill="0" applyBorder="0" applyAlignment="0" applyProtection="0"/>
    <xf numFmtId="164" fontId="1" fillId="0" borderId="0" applyFont="0" applyFill="0" applyBorder="0" applyAlignment="0" applyProtection="0"/>
    <xf numFmtId="0" fontId="3" fillId="0" borderId="0"/>
  </cellStyleXfs>
  <cellXfs count="74">
    <xf numFmtId="0" fontId="0" fillId="0" borderId="0" xfId="0"/>
    <xf numFmtId="0" fontId="6" fillId="2" borderId="0" xfId="0" applyFont="1" applyFill="1" applyBorder="1"/>
    <xf numFmtId="0" fontId="2" fillId="2" borderId="0" xfId="0" applyFont="1" applyFill="1" applyBorder="1"/>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165" fontId="5" fillId="2" borderId="1" xfId="0" applyNumberFormat="1" applyFont="1" applyFill="1" applyBorder="1" applyAlignment="1" applyProtection="1">
      <alignment horizontal="center" vertical="center"/>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xf>
    <xf numFmtId="0" fontId="6" fillId="2" borderId="0" xfId="0" applyFont="1" applyFill="1"/>
    <xf numFmtId="0" fontId="5" fillId="2" borderId="1" xfId="0" applyFont="1" applyFill="1" applyBorder="1" applyAlignment="1">
      <alignment horizontal="center" vertical="center" wrapText="1"/>
    </xf>
    <xf numFmtId="0" fontId="5" fillId="2" borderId="0" xfId="0" applyFont="1" applyFill="1" applyBorder="1" applyAlignment="1">
      <alignment horizontal="left" vertical="center" wrapText="1"/>
    </xf>
    <xf numFmtId="43" fontId="5" fillId="2" borderId="1" xfId="1" applyFont="1" applyFill="1" applyBorder="1" applyAlignment="1" applyProtection="1">
      <alignment vertical="center"/>
    </xf>
    <xf numFmtId="43" fontId="5" fillId="2" borderId="1" xfId="1" applyFont="1" applyFill="1" applyBorder="1" applyAlignment="1">
      <alignment horizontal="left" vertical="center" wrapText="1"/>
    </xf>
    <xf numFmtId="0" fontId="6" fillId="2" borderId="1" xfId="0" applyFont="1" applyFill="1" applyBorder="1"/>
    <xf numFmtId="0" fontId="0" fillId="2" borderId="0" xfId="0" applyFont="1" applyFill="1"/>
    <xf numFmtId="0" fontId="7" fillId="2" borderId="0" xfId="0" applyFont="1" applyFill="1"/>
    <xf numFmtId="0" fontId="7" fillId="2" borderId="0" xfId="0" applyFont="1" applyFill="1" applyBorder="1"/>
    <xf numFmtId="165" fontId="5" fillId="2" borderId="1" xfId="0" applyNumberFormat="1" applyFont="1" applyFill="1" applyBorder="1" applyAlignment="1">
      <alignment horizontal="center" vertical="center"/>
    </xf>
    <xf numFmtId="0" fontId="0" fillId="2" borderId="0" xfId="0" applyFont="1" applyFill="1" applyBorder="1"/>
    <xf numFmtId="43" fontId="1" fillId="2" borderId="0" xfId="1" applyFont="1" applyFill="1"/>
    <xf numFmtId="0" fontId="0" fillId="2" borderId="0" xfId="0" applyFont="1" applyFill="1" applyAlignment="1">
      <alignment horizontal="center" vertical="center"/>
    </xf>
    <xf numFmtId="165" fontId="5" fillId="2" borderId="1" xfId="0" applyNumberFormat="1" applyFont="1" applyFill="1" applyBorder="1" applyAlignment="1" applyProtection="1">
      <alignment vertical="center"/>
    </xf>
    <xf numFmtId="165" fontId="5" fillId="2" borderId="0" xfId="0" applyNumberFormat="1" applyFont="1" applyFill="1" applyBorder="1" applyAlignment="1" applyProtection="1">
      <alignment vertical="center"/>
    </xf>
    <xf numFmtId="0" fontId="6" fillId="2" borderId="1" xfId="0" applyFont="1" applyFill="1" applyBorder="1" applyAlignment="1">
      <alignment horizontal="center" vertical="center"/>
    </xf>
    <xf numFmtId="43" fontId="6" fillId="2" borderId="1" xfId="1" applyFont="1" applyFill="1" applyBorder="1" applyAlignment="1">
      <alignment horizontal="left" vertical="center"/>
    </xf>
    <xf numFmtId="0" fontId="6" fillId="2" borderId="1" xfId="0" applyFont="1" applyFill="1" applyBorder="1" applyAlignment="1">
      <alignment vertical="center"/>
    </xf>
    <xf numFmtId="43" fontId="6" fillId="2" borderId="0" xfId="1" applyFont="1" applyFill="1"/>
    <xf numFmtId="0" fontId="7" fillId="2" borderId="0" xfId="0" applyFont="1" applyFill="1" applyBorder="1" applyAlignment="1">
      <alignment horizontal="left" vertical="center"/>
    </xf>
    <xf numFmtId="0" fontId="6" fillId="2" borderId="0" xfId="0" applyFont="1" applyFill="1" applyBorder="1" applyAlignment="1">
      <alignment horizontal="left" vertical="center"/>
    </xf>
    <xf numFmtId="0" fontId="6" fillId="2" borderId="0" xfId="0" applyFont="1" applyFill="1" applyBorder="1" applyAlignment="1">
      <alignment vertical="center"/>
    </xf>
    <xf numFmtId="14" fontId="8" fillId="2" borderId="1" xfId="0" applyNumberFormat="1" applyFont="1" applyFill="1" applyBorder="1" applyAlignment="1">
      <alignment horizontal="center" vertical="center"/>
    </xf>
    <xf numFmtId="14" fontId="8" fillId="2" borderId="1" xfId="0" applyNumberFormat="1" applyFont="1" applyFill="1" applyBorder="1" applyAlignment="1">
      <alignment horizontal="left" vertical="center"/>
    </xf>
    <xf numFmtId="165" fontId="5" fillId="2" borderId="3" xfId="0" applyNumberFormat="1" applyFont="1" applyFill="1" applyBorder="1" applyAlignment="1" applyProtection="1">
      <alignment vertical="center"/>
    </xf>
    <xf numFmtId="14" fontId="8" fillId="2" borderId="0" xfId="0" applyNumberFormat="1" applyFont="1" applyFill="1" applyBorder="1" applyAlignment="1">
      <alignment horizontal="left" vertical="center"/>
    </xf>
    <xf numFmtId="0" fontId="5" fillId="2" borderId="1" xfId="0" applyFont="1" applyFill="1" applyBorder="1" applyAlignment="1">
      <alignment vertical="center" wrapText="1"/>
    </xf>
    <xf numFmtId="43" fontId="6" fillId="2" borderId="0" xfId="1" applyFont="1" applyFill="1" applyBorder="1"/>
    <xf numFmtId="0" fontId="6" fillId="2" borderId="0" xfId="0" applyFont="1" applyFill="1" applyBorder="1" applyAlignment="1">
      <alignment horizontal="center" vertical="center"/>
    </xf>
    <xf numFmtId="0" fontId="6" fillId="2" borderId="0" xfId="0" applyFont="1" applyFill="1" applyAlignment="1">
      <alignment horizontal="center" vertical="center"/>
    </xf>
    <xf numFmtId="43" fontId="7" fillId="2" borderId="0" xfId="1" applyFont="1" applyFill="1" applyBorder="1" applyAlignment="1">
      <alignment horizontal="left" vertical="center"/>
    </xf>
    <xf numFmtId="43" fontId="7" fillId="2" borderId="0" xfId="1" applyFont="1" applyFill="1"/>
    <xf numFmtId="43" fontId="6" fillId="2" borderId="0" xfId="0" applyNumberFormat="1" applyFont="1" applyFill="1" applyAlignment="1">
      <alignment horizontal="center" vertical="center"/>
    </xf>
    <xf numFmtId="43" fontId="9" fillId="2" borderId="0" xfId="1" applyFont="1" applyFill="1" applyBorder="1"/>
    <xf numFmtId="43" fontId="7" fillId="2" borderId="0" xfId="0" applyNumberFormat="1" applyFont="1" applyFill="1"/>
    <xf numFmtId="0" fontId="6" fillId="2" borderId="0" xfId="0" applyFont="1" applyFill="1" applyBorder="1" applyAlignment="1">
      <alignment horizontal="left"/>
    </xf>
    <xf numFmtId="0" fontId="10" fillId="2" borderId="4" xfId="0" applyFont="1" applyFill="1" applyBorder="1" applyAlignment="1">
      <alignment horizontal="center"/>
    </xf>
    <xf numFmtId="43" fontId="6" fillId="2" borderId="0" xfId="1" applyFont="1" applyFill="1" applyBorder="1" applyAlignment="1">
      <alignment horizontal="left" vertical="center"/>
    </xf>
    <xf numFmtId="14" fontId="8" fillId="2" borderId="2" xfId="0" applyNumberFormat="1" applyFont="1" applyFill="1" applyBorder="1" applyAlignment="1">
      <alignment horizontal="center" vertical="center"/>
    </xf>
    <xf numFmtId="165" fontId="9" fillId="2" borderId="0" xfId="0" applyNumberFormat="1" applyFont="1" applyFill="1" applyBorder="1" applyAlignment="1">
      <alignment horizontal="center"/>
    </xf>
    <xf numFmtId="165" fontId="9" fillId="2" borderId="0" xfId="0" applyNumberFormat="1" applyFont="1" applyFill="1" applyBorder="1" applyAlignment="1">
      <alignment horizontal="center" vertical="center"/>
    </xf>
    <xf numFmtId="0" fontId="13" fillId="2" borderId="0" xfId="0" applyFont="1" applyFill="1" applyBorder="1" applyAlignment="1">
      <alignment horizontal="center" vertical="center"/>
    </xf>
    <xf numFmtId="43" fontId="13" fillId="2" borderId="0" xfId="1" applyFont="1" applyFill="1" applyBorder="1" applyAlignment="1">
      <alignment horizontal="center"/>
    </xf>
    <xf numFmtId="0" fontId="5" fillId="2" borderId="0" xfId="0" applyFont="1" applyFill="1" applyBorder="1" applyAlignment="1">
      <alignment horizontal="center" vertical="center"/>
    </xf>
    <xf numFmtId="165" fontId="13" fillId="2" borderId="0" xfId="0" applyNumberFormat="1" applyFont="1" applyFill="1" applyBorder="1" applyAlignment="1">
      <alignment horizontal="center"/>
    </xf>
    <xf numFmtId="165" fontId="13" fillId="2" borderId="0" xfId="0" applyNumberFormat="1" applyFont="1" applyFill="1" applyBorder="1" applyAlignment="1">
      <alignment horizontal="center" vertical="center"/>
    </xf>
    <xf numFmtId="43" fontId="7" fillId="2" borderId="0" xfId="1" applyFont="1" applyFill="1" applyBorder="1"/>
    <xf numFmtId="0" fontId="14" fillId="2" borderId="1" xfId="0" applyFont="1" applyFill="1" applyBorder="1" applyAlignment="1">
      <alignment horizontal="left" vertical="center"/>
    </xf>
    <xf numFmtId="0" fontId="14" fillId="2" borderId="1" xfId="0" applyFont="1" applyFill="1" applyBorder="1" applyAlignment="1">
      <alignment horizontal="center" vertical="center"/>
    </xf>
    <xf numFmtId="43" fontId="14" fillId="2" borderId="1" xfId="1" applyFont="1" applyFill="1" applyBorder="1" applyAlignment="1">
      <alignment horizontal="center" vertical="center"/>
    </xf>
    <xf numFmtId="0" fontId="14" fillId="2" borderId="1" xfId="0" applyFont="1" applyFill="1" applyBorder="1" applyAlignment="1">
      <alignment horizontal="center" vertical="center" wrapText="1"/>
    </xf>
    <xf numFmtId="165" fontId="14" fillId="2" borderId="1" xfId="0" applyNumberFormat="1" applyFont="1" applyFill="1" applyBorder="1" applyAlignment="1">
      <alignment horizontal="center" vertical="center" wrapText="1"/>
    </xf>
    <xf numFmtId="43" fontId="6" fillId="2" borderId="0" xfId="0" applyNumberFormat="1" applyFont="1" applyFill="1" applyBorder="1" applyAlignment="1">
      <alignment horizontal="center" vertical="center"/>
    </xf>
    <xf numFmtId="43" fontId="7" fillId="2" borderId="0" xfId="0" applyNumberFormat="1" applyFont="1" applyFill="1" applyAlignment="1">
      <alignment horizontal="center" vertical="top"/>
    </xf>
    <xf numFmtId="168" fontId="6" fillId="2" borderId="2" xfId="0" applyNumberFormat="1" applyFont="1" applyFill="1" applyBorder="1" applyAlignment="1">
      <alignment horizontal="center"/>
    </xf>
    <xf numFmtId="0" fontId="6" fillId="2" borderId="2" xfId="0" applyFont="1" applyFill="1" applyBorder="1" applyAlignment="1">
      <alignment horizontal="center" vertical="center"/>
    </xf>
    <xf numFmtId="165" fontId="6" fillId="2" borderId="2" xfId="0" applyNumberFormat="1" applyFont="1" applyFill="1" applyBorder="1" applyAlignment="1">
      <alignment horizontal="center"/>
    </xf>
    <xf numFmtId="0" fontId="10" fillId="2" borderId="0" xfId="0" applyFont="1" applyFill="1" applyBorder="1" applyAlignment="1">
      <alignment horizontal="center"/>
    </xf>
    <xf numFmtId="0" fontId="9" fillId="2" borderId="0" xfId="0" applyFont="1" applyFill="1" applyBorder="1" applyAlignment="1">
      <alignment horizontal="center" vertical="center"/>
    </xf>
    <xf numFmtId="0" fontId="4" fillId="2" borderId="0" xfId="0" applyFont="1" applyFill="1" applyBorder="1" applyAlignment="1">
      <alignment horizontal="left" vertical="center" wrapText="1"/>
    </xf>
    <xf numFmtId="0" fontId="10" fillId="2" borderId="0" xfId="0" applyFont="1" applyFill="1" applyBorder="1" applyAlignment="1">
      <alignment horizontal="center"/>
    </xf>
    <xf numFmtId="0" fontId="9" fillId="2" borderId="0" xfId="0" applyFont="1" applyFill="1" applyBorder="1" applyAlignment="1">
      <alignment horizontal="center"/>
    </xf>
    <xf numFmtId="0" fontId="7" fillId="2" borderId="0" xfId="0" applyFont="1" applyFill="1" applyBorder="1" applyAlignment="1">
      <alignment horizontal="center" vertical="center"/>
    </xf>
    <xf numFmtId="0" fontId="11" fillId="2" borderId="0" xfId="0" applyFont="1" applyFill="1" applyBorder="1" applyAlignment="1">
      <alignment horizontal="center"/>
    </xf>
    <xf numFmtId="0" fontId="12" fillId="2" borderId="0" xfId="0" applyFont="1" applyFill="1" applyBorder="1" applyAlignment="1">
      <alignment horizontal="center"/>
    </xf>
    <xf numFmtId="0" fontId="9" fillId="2" borderId="0" xfId="0" applyFont="1" applyFill="1" applyBorder="1" applyAlignment="1">
      <alignment horizontal="center" vertical="center"/>
    </xf>
  </cellXfs>
  <cellStyles count="6">
    <cellStyle name="Millares" xfId="1" builtinId="3"/>
    <cellStyle name="Millares 2" xfId="3"/>
    <cellStyle name="Millares 21" xfId="4"/>
    <cellStyle name="Millares 3" xfId="2"/>
    <cellStyle name="Normal" xfId="0" builtinId="0"/>
    <cellStyle name="Normal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66676</xdr:rowOff>
    </xdr:from>
    <xdr:to>
      <xdr:col>0</xdr:col>
      <xdr:colOff>1362074</xdr:colOff>
      <xdr:row>4</xdr:row>
      <xdr:rowOff>57786</xdr:rowOff>
    </xdr:to>
    <xdr:pic>
      <xdr:nvPicPr>
        <xdr:cNvPr id="2" name="1 Imagen" descr="C:\Users\FELINO BUENO\Desktop\indocafePropuesta re branding-06 FB.jp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81" t="2360" r="-1285"/>
        <a:stretch/>
      </xdr:blipFill>
      <xdr:spPr bwMode="auto">
        <a:xfrm>
          <a:off x="0" y="66676"/>
          <a:ext cx="1362074" cy="92456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tabSelected="1" topLeftCell="A46" zoomScaleNormal="100" workbookViewId="0">
      <selection activeCell="A39" sqref="A39"/>
    </sheetView>
  </sheetViews>
  <sheetFormatPr baseColWidth="10" defaultRowHeight="15" x14ac:dyDescent="0.25"/>
  <cols>
    <col min="1" max="1" width="20.7109375" style="14" customWidth="1"/>
    <col min="2" max="2" width="32.85546875" style="20" customWidth="1"/>
    <col min="3" max="3" width="27.140625" style="14" customWidth="1"/>
    <col min="4" max="4" width="16.28515625" style="19" customWidth="1"/>
    <col min="5" max="5" width="14.42578125" style="20" customWidth="1"/>
    <col min="6" max="6" width="10.28515625" style="20" customWidth="1"/>
    <col min="7" max="7" width="12.7109375" style="14" customWidth="1"/>
    <col min="8" max="8" width="17.42578125" style="18" customWidth="1"/>
    <col min="9" max="9" width="11.140625" style="18" customWidth="1"/>
    <col min="10" max="10" width="14.140625" style="18" bestFit="1" customWidth="1"/>
    <col min="11" max="16384" width="11.42578125" style="14"/>
  </cols>
  <sheetData>
    <row r="1" spans="1:10" s="18" customFormat="1" x14ac:dyDescent="0.25">
      <c r="A1" s="1"/>
      <c r="B1" s="36"/>
      <c r="C1" s="1"/>
      <c r="D1" s="35"/>
      <c r="E1" s="36"/>
      <c r="F1" s="36"/>
      <c r="G1" s="1"/>
      <c r="H1" s="1"/>
    </row>
    <row r="2" spans="1:10" s="18" customFormat="1" ht="23.25" x14ac:dyDescent="0.35">
      <c r="A2" s="71" t="s">
        <v>80</v>
      </c>
      <c r="B2" s="71"/>
      <c r="C2" s="71"/>
      <c r="D2" s="71"/>
      <c r="E2" s="71"/>
      <c r="F2" s="71"/>
      <c r="G2" s="71"/>
      <c r="H2" s="71"/>
    </row>
    <row r="3" spans="1:10" s="18" customFormat="1" ht="19.5" x14ac:dyDescent="0.3">
      <c r="A3" s="72" t="s">
        <v>81</v>
      </c>
      <c r="B3" s="72"/>
      <c r="C3" s="72"/>
      <c r="D3" s="72"/>
      <c r="E3" s="72"/>
      <c r="F3" s="72"/>
      <c r="G3" s="72"/>
      <c r="H3" s="72"/>
    </row>
    <row r="4" spans="1:10" s="18" customFormat="1" ht="15.75" x14ac:dyDescent="0.25">
      <c r="A4" s="73" t="s">
        <v>55</v>
      </c>
      <c r="B4" s="73"/>
      <c r="C4" s="73"/>
      <c r="D4" s="73"/>
      <c r="E4" s="73"/>
      <c r="F4" s="73"/>
      <c r="G4" s="73"/>
      <c r="H4" s="73"/>
    </row>
    <row r="5" spans="1:10" s="18" customFormat="1" ht="15.75" x14ac:dyDescent="0.25">
      <c r="A5" s="27"/>
      <c r="B5" s="66"/>
      <c r="C5" s="16"/>
      <c r="D5" s="69"/>
      <c r="E5" s="69"/>
      <c r="F5" s="69"/>
      <c r="G5" s="47"/>
      <c r="H5" s="48"/>
    </row>
    <row r="6" spans="1:10" s="18" customFormat="1" ht="15.75" x14ac:dyDescent="0.25">
      <c r="A6" s="28"/>
      <c r="B6" s="49"/>
      <c r="C6" s="1"/>
      <c r="D6" s="50"/>
      <c r="E6" s="49"/>
      <c r="F6" s="51"/>
      <c r="G6" s="52"/>
      <c r="H6" s="53"/>
    </row>
    <row r="7" spans="1:10" s="2" customFormat="1" x14ac:dyDescent="0.25">
      <c r="A7" s="70" t="s">
        <v>0</v>
      </c>
      <c r="B7" s="70"/>
      <c r="C7" s="16"/>
      <c r="D7" s="54"/>
      <c r="E7" s="70" t="s">
        <v>56</v>
      </c>
      <c r="F7" s="70"/>
      <c r="G7" s="16"/>
      <c r="H7" s="16"/>
    </row>
    <row r="8" spans="1:10" s="18" customFormat="1" x14ac:dyDescent="0.25">
      <c r="A8" s="1"/>
      <c r="B8" s="36"/>
      <c r="C8" s="1"/>
      <c r="D8" s="35"/>
      <c r="E8" s="36"/>
      <c r="F8" s="36"/>
      <c r="G8" s="1"/>
      <c r="H8" s="1"/>
    </row>
    <row r="9" spans="1:10" ht="25.5" x14ac:dyDescent="0.25">
      <c r="A9" s="55" t="s">
        <v>1</v>
      </c>
      <c r="B9" s="56" t="s">
        <v>2</v>
      </c>
      <c r="C9" s="56" t="s">
        <v>3</v>
      </c>
      <c r="D9" s="57" t="s">
        <v>4</v>
      </c>
      <c r="E9" s="58" t="s">
        <v>5</v>
      </c>
      <c r="F9" s="59" t="s">
        <v>6</v>
      </c>
      <c r="G9" s="59" t="s">
        <v>7</v>
      </c>
      <c r="H9" s="58" t="s">
        <v>8</v>
      </c>
    </row>
    <row r="10" spans="1:10" ht="25.5" x14ac:dyDescent="0.25">
      <c r="A10" s="6" t="s">
        <v>12</v>
      </c>
      <c r="B10" s="9" t="s">
        <v>28</v>
      </c>
      <c r="C10" s="6" t="s">
        <v>34</v>
      </c>
      <c r="D10" s="11">
        <v>27588</v>
      </c>
      <c r="E10" s="7" t="s">
        <v>9</v>
      </c>
      <c r="F10" s="5">
        <v>42591</v>
      </c>
      <c r="G10" s="17">
        <v>42613</v>
      </c>
      <c r="H10" s="30" t="s">
        <v>10</v>
      </c>
    </row>
    <row r="11" spans="1:10" ht="87.75" customHeight="1" x14ac:dyDescent="0.25">
      <c r="A11" s="6" t="s">
        <v>14</v>
      </c>
      <c r="B11" s="9" t="s">
        <v>28</v>
      </c>
      <c r="C11" s="6" t="s">
        <v>44</v>
      </c>
      <c r="D11" s="11">
        <v>5911.8</v>
      </c>
      <c r="E11" s="7" t="s">
        <v>9</v>
      </c>
      <c r="F11" s="5">
        <v>42765</v>
      </c>
      <c r="G11" s="17">
        <v>42783</v>
      </c>
      <c r="H11" s="30" t="s">
        <v>10</v>
      </c>
    </row>
    <row r="12" spans="1:10" ht="63.75" x14ac:dyDescent="0.25">
      <c r="A12" s="6" t="s">
        <v>43</v>
      </c>
      <c r="B12" s="9" t="s">
        <v>24</v>
      </c>
      <c r="C12" s="6" t="s">
        <v>29</v>
      </c>
      <c r="D12" s="11">
        <v>50000</v>
      </c>
      <c r="E12" s="7" t="s">
        <v>9</v>
      </c>
      <c r="F12" s="5">
        <v>42825</v>
      </c>
      <c r="G12" s="5">
        <v>42816</v>
      </c>
      <c r="H12" s="30" t="s">
        <v>10</v>
      </c>
    </row>
    <row r="13" spans="1:10" ht="76.5" x14ac:dyDescent="0.25">
      <c r="A13" s="6" t="s">
        <v>17</v>
      </c>
      <c r="B13" s="9" t="s">
        <v>24</v>
      </c>
      <c r="C13" s="6" t="s">
        <v>45</v>
      </c>
      <c r="D13" s="11">
        <v>50000</v>
      </c>
      <c r="E13" s="7" t="s">
        <v>9</v>
      </c>
      <c r="F13" s="5">
        <v>42853</v>
      </c>
      <c r="G13" s="5">
        <v>42885</v>
      </c>
      <c r="H13" s="30" t="s">
        <v>10</v>
      </c>
    </row>
    <row r="14" spans="1:10" ht="38.25" x14ac:dyDescent="0.25">
      <c r="A14" s="6" t="s">
        <v>33</v>
      </c>
      <c r="B14" s="9" t="s">
        <v>70</v>
      </c>
      <c r="C14" s="6" t="s">
        <v>71</v>
      </c>
      <c r="D14" s="11">
        <v>16402</v>
      </c>
      <c r="E14" s="7" t="s">
        <v>9</v>
      </c>
      <c r="F14" s="5">
        <v>42915</v>
      </c>
      <c r="G14" s="5">
        <v>42916</v>
      </c>
      <c r="H14" s="30" t="s">
        <v>10</v>
      </c>
    </row>
    <row r="15" spans="1:10" s="8" customFormat="1" ht="86.25" customHeight="1" x14ac:dyDescent="0.25">
      <c r="A15" s="6" t="s">
        <v>42</v>
      </c>
      <c r="B15" s="9" t="s">
        <v>24</v>
      </c>
      <c r="C15" s="6" t="s">
        <v>29</v>
      </c>
      <c r="D15" s="12">
        <v>17200</v>
      </c>
      <c r="E15" s="9" t="s">
        <v>9</v>
      </c>
      <c r="F15" s="5">
        <v>42916</v>
      </c>
      <c r="G15" s="5">
        <v>42923</v>
      </c>
      <c r="H15" s="30" t="s">
        <v>10</v>
      </c>
      <c r="I15" s="1"/>
      <c r="J15" s="1"/>
    </row>
    <row r="16" spans="1:10" s="8" customFormat="1" ht="165.75" x14ac:dyDescent="0.25">
      <c r="A16" s="6" t="s">
        <v>25</v>
      </c>
      <c r="B16" s="9" t="s">
        <v>26</v>
      </c>
      <c r="C16" s="6" t="s">
        <v>30</v>
      </c>
      <c r="D16" s="12">
        <v>35000</v>
      </c>
      <c r="E16" s="9" t="s">
        <v>9</v>
      </c>
      <c r="F16" s="5">
        <v>42933</v>
      </c>
      <c r="G16" s="5">
        <v>42937</v>
      </c>
      <c r="H16" s="30" t="s">
        <v>10</v>
      </c>
      <c r="I16" s="1"/>
      <c r="J16" s="1"/>
    </row>
    <row r="17" spans="1:10" x14ac:dyDescent="0.25">
      <c r="A17" s="29"/>
      <c r="B17" s="10"/>
      <c r="C17" s="10"/>
      <c r="D17" s="45"/>
      <c r="E17" s="36"/>
      <c r="F17" s="22"/>
      <c r="G17" s="22"/>
      <c r="H17" s="33"/>
    </row>
    <row r="18" spans="1:10" ht="15.75" x14ac:dyDescent="0.25">
      <c r="A18" s="29"/>
      <c r="B18" s="8"/>
      <c r="C18" s="41" t="s">
        <v>57</v>
      </c>
      <c r="D18" s="42">
        <f>SUM(D10:D17)</f>
        <v>202101.8</v>
      </c>
      <c r="E18" s="60"/>
      <c r="F18" s="22"/>
      <c r="G18" s="22"/>
      <c r="H18" s="33"/>
    </row>
    <row r="19" spans="1:10" ht="15.75" x14ac:dyDescent="0.25">
      <c r="A19" s="29"/>
      <c r="B19" s="10"/>
      <c r="C19" s="41"/>
      <c r="D19" s="61"/>
      <c r="E19" s="60"/>
      <c r="F19" s="22"/>
      <c r="G19" s="22"/>
      <c r="H19" s="33"/>
    </row>
    <row r="20" spans="1:10" ht="51" x14ac:dyDescent="0.25">
      <c r="A20" s="25" t="s">
        <v>16</v>
      </c>
      <c r="B20" s="6" t="s">
        <v>35</v>
      </c>
      <c r="C20" s="6" t="s">
        <v>36</v>
      </c>
      <c r="D20" s="24">
        <v>26786</v>
      </c>
      <c r="E20" s="23" t="s">
        <v>9</v>
      </c>
      <c r="F20" s="21">
        <v>43068</v>
      </c>
      <c r="G20" s="32">
        <v>43075</v>
      </c>
      <c r="H20" s="31" t="s">
        <v>19</v>
      </c>
    </row>
    <row r="21" spans="1:10" x14ac:dyDescent="0.25">
      <c r="A21" s="29"/>
      <c r="B21" s="10"/>
      <c r="C21" s="10"/>
      <c r="D21" s="45"/>
      <c r="E21" s="36"/>
      <c r="F21" s="22"/>
      <c r="G21" s="22"/>
      <c r="H21" s="33"/>
    </row>
    <row r="22" spans="1:10" ht="15.75" x14ac:dyDescent="0.25">
      <c r="A22" s="29"/>
      <c r="B22" s="10"/>
      <c r="C22" s="41" t="s">
        <v>58</v>
      </c>
      <c r="D22" s="41">
        <f>SUM(D20:D21)</f>
        <v>26786</v>
      </c>
      <c r="E22" s="36"/>
      <c r="F22" s="22"/>
      <c r="G22" s="22"/>
      <c r="H22" s="33"/>
    </row>
    <row r="23" spans="1:10" x14ac:dyDescent="0.25">
      <c r="A23" s="8"/>
      <c r="B23" s="37"/>
      <c r="C23" s="15"/>
      <c r="D23" s="38"/>
      <c r="E23" s="37"/>
      <c r="F23" s="37"/>
      <c r="G23" s="8"/>
      <c r="H23" s="1"/>
      <c r="I23" s="14"/>
      <c r="J23" s="14"/>
    </row>
    <row r="24" spans="1:10" ht="102" x14ac:dyDescent="0.25">
      <c r="A24" s="25" t="s">
        <v>48</v>
      </c>
      <c r="B24" s="23" t="s">
        <v>13</v>
      </c>
      <c r="C24" s="6" t="s">
        <v>49</v>
      </c>
      <c r="D24" s="24">
        <v>11379</v>
      </c>
      <c r="E24" s="23" t="s">
        <v>9</v>
      </c>
      <c r="F24" s="21">
        <v>43130</v>
      </c>
      <c r="G24" s="21">
        <v>43131</v>
      </c>
      <c r="H24" s="25" t="s">
        <v>18</v>
      </c>
      <c r="I24" s="14"/>
      <c r="J24" s="14"/>
    </row>
    <row r="25" spans="1:10" ht="51" x14ac:dyDescent="0.25">
      <c r="A25" s="25" t="s">
        <v>50</v>
      </c>
      <c r="B25" s="34" t="s">
        <v>11</v>
      </c>
      <c r="C25" s="6" t="s">
        <v>51</v>
      </c>
      <c r="D25" s="12">
        <v>263313.89</v>
      </c>
      <c r="E25" s="23" t="s">
        <v>9</v>
      </c>
      <c r="F25" s="21">
        <v>43128</v>
      </c>
      <c r="G25" s="21">
        <v>43136</v>
      </c>
      <c r="H25" s="25" t="s">
        <v>18</v>
      </c>
      <c r="I25" s="14"/>
      <c r="J25" s="14"/>
    </row>
    <row r="26" spans="1:10" ht="51" x14ac:dyDescent="0.25">
      <c r="A26" s="25" t="s">
        <v>52</v>
      </c>
      <c r="B26" s="34" t="s">
        <v>11</v>
      </c>
      <c r="C26" s="6" t="s">
        <v>53</v>
      </c>
      <c r="D26" s="24">
        <v>4081.92</v>
      </c>
      <c r="E26" s="23" t="s">
        <v>9</v>
      </c>
      <c r="F26" s="21">
        <v>43128</v>
      </c>
      <c r="G26" s="21">
        <v>43136</v>
      </c>
      <c r="H26" s="25" t="s">
        <v>18</v>
      </c>
      <c r="I26" s="14"/>
      <c r="J26" s="14"/>
    </row>
    <row r="27" spans="1:10" ht="51" x14ac:dyDescent="0.25">
      <c r="A27" s="25" t="s">
        <v>54</v>
      </c>
      <c r="B27" s="34" t="s">
        <v>11</v>
      </c>
      <c r="C27" s="6" t="s">
        <v>53</v>
      </c>
      <c r="D27" s="24">
        <v>14598.88</v>
      </c>
      <c r="E27" s="23" t="s">
        <v>9</v>
      </c>
      <c r="F27" s="21">
        <v>43128</v>
      </c>
      <c r="G27" s="21">
        <v>43136</v>
      </c>
      <c r="H27" s="25" t="s">
        <v>18</v>
      </c>
      <c r="I27" s="14"/>
      <c r="J27" s="14"/>
    </row>
    <row r="28" spans="1:10" x14ac:dyDescent="0.25">
      <c r="A28" s="1"/>
      <c r="B28" s="36"/>
      <c r="C28" s="16" t="s">
        <v>47</v>
      </c>
      <c r="D28" s="38">
        <f>SUM(D24:D27)</f>
        <v>293373.69</v>
      </c>
      <c r="E28" s="36"/>
      <c r="F28" s="36"/>
      <c r="G28" s="1"/>
      <c r="H28" s="1"/>
      <c r="I28" s="14"/>
      <c r="J28" s="14"/>
    </row>
    <row r="29" spans="1:10" x14ac:dyDescent="0.25">
      <c r="A29" s="1"/>
      <c r="B29" s="36"/>
      <c r="C29" s="16"/>
      <c r="D29" s="38"/>
      <c r="E29" s="36"/>
      <c r="F29" s="36"/>
      <c r="G29" s="1"/>
      <c r="H29" s="1"/>
      <c r="I29" s="14"/>
      <c r="J29" s="14"/>
    </row>
    <row r="30" spans="1:10" ht="38.25" x14ac:dyDescent="0.25">
      <c r="A30" s="13" t="s">
        <v>60</v>
      </c>
      <c r="B30" s="6" t="s">
        <v>61</v>
      </c>
      <c r="C30" s="6" t="s">
        <v>62</v>
      </c>
      <c r="D30" s="24">
        <v>1000</v>
      </c>
      <c r="E30" s="23" t="s">
        <v>9</v>
      </c>
      <c r="F30" s="21">
        <v>43138</v>
      </c>
      <c r="G30" s="21">
        <v>43145</v>
      </c>
      <c r="H30" s="25" t="s">
        <v>15</v>
      </c>
      <c r="I30" s="14"/>
      <c r="J30" s="14"/>
    </row>
    <row r="31" spans="1:10" ht="38.25" x14ac:dyDescent="0.25">
      <c r="A31" s="13" t="s">
        <v>63</v>
      </c>
      <c r="B31" s="6" t="s">
        <v>61</v>
      </c>
      <c r="C31" s="6" t="s">
        <v>64</v>
      </c>
      <c r="D31" s="24">
        <v>1000</v>
      </c>
      <c r="E31" s="23" t="s">
        <v>9</v>
      </c>
      <c r="F31" s="21">
        <v>43138</v>
      </c>
      <c r="G31" s="21">
        <v>43145</v>
      </c>
      <c r="H31" s="25" t="s">
        <v>15</v>
      </c>
      <c r="I31" s="14"/>
      <c r="J31" s="14"/>
    </row>
    <row r="32" spans="1:10" ht="38.25" x14ac:dyDescent="0.25">
      <c r="A32" s="13" t="s">
        <v>65</v>
      </c>
      <c r="B32" s="6" t="s">
        <v>27</v>
      </c>
      <c r="C32" s="6" t="s">
        <v>72</v>
      </c>
      <c r="D32" s="24">
        <v>150000</v>
      </c>
      <c r="E32" s="23" t="s">
        <v>9</v>
      </c>
      <c r="F32" s="21">
        <v>43147</v>
      </c>
      <c r="G32" s="21">
        <v>43151</v>
      </c>
      <c r="H32" s="25" t="s">
        <v>15</v>
      </c>
      <c r="I32" s="14"/>
      <c r="J32" s="14"/>
    </row>
    <row r="33" spans="1:10" ht="38.25" x14ac:dyDescent="0.25">
      <c r="A33" s="13" t="s">
        <v>20</v>
      </c>
      <c r="B33" s="23" t="s">
        <v>67</v>
      </c>
      <c r="C33" s="6" t="s">
        <v>66</v>
      </c>
      <c r="D33" s="24">
        <v>50000</v>
      </c>
      <c r="E33" s="23" t="s">
        <v>9</v>
      </c>
      <c r="F33" s="21">
        <v>43132</v>
      </c>
      <c r="G33" s="21">
        <v>43151</v>
      </c>
      <c r="H33" s="25" t="s">
        <v>15</v>
      </c>
      <c r="I33" s="14"/>
      <c r="J33" s="14"/>
    </row>
    <row r="34" spans="1:10" ht="63.75" x14ac:dyDescent="0.25">
      <c r="A34" s="23" t="s">
        <v>68</v>
      </c>
      <c r="B34" s="23" t="s">
        <v>41</v>
      </c>
      <c r="C34" s="6" t="s">
        <v>69</v>
      </c>
      <c r="D34" s="24">
        <v>46062.5</v>
      </c>
      <c r="E34" s="23" t="s">
        <v>9</v>
      </c>
      <c r="F34" s="21">
        <v>43089</v>
      </c>
      <c r="G34" s="21">
        <v>42755</v>
      </c>
      <c r="H34" s="25" t="s">
        <v>15</v>
      </c>
      <c r="I34" s="14"/>
      <c r="J34" s="14"/>
    </row>
    <row r="35" spans="1:10" ht="114.75" x14ac:dyDescent="0.25">
      <c r="A35" s="25" t="s">
        <v>73</v>
      </c>
      <c r="B35" s="6" t="s">
        <v>22</v>
      </c>
      <c r="C35" s="6" t="s">
        <v>74</v>
      </c>
      <c r="D35" s="24">
        <v>12445</v>
      </c>
      <c r="E35" s="23" t="s">
        <v>9</v>
      </c>
      <c r="F35" s="21">
        <v>43159</v>
      </c>
      <c r="G35" s="21">
        <v>43160</v>
      </c>
      <c r="H35" s="25" t="s">
        <v>15</v>
      </c>
      <c r="I35" s="14"/>
      <c r="J35" s="14"/>
    </row>
    <row r="36" spans="1:10" ht="114.75" x14ac:dyDescent="0.25">
      <c r="A36" s="25" t="s">
        <v>75</v>
      </c>
      <c r="B36" s="6" t="s">
        <v>13</v>
      </c>
      <c r="C36" s="6" t="s">
        <v>76</v>
      </c>
      <c r="D36" s="24">
        <v>11379</v>
      </c>
      <c r="E36" s="23" t="s">
        <v>9</v>
      </c>
      <c r="F36" s="21">
        <v>43159</v>
      </c>
      <c r="G36" s="21">
        <v>43160</v>
      </c>
      <c r="H36" s="25" t="s">
        <v>15</v>
      </c>
      <c r="I36" s="14"/>
      <c r="J36" s="14"/>
    </row>
    <row r="37" spans="1:10" ht="102" x14ac:dyDescent="0.25">
      <c r="A37" s="25" t="s">
        <v>46</v>
      </c>
      <c r="B37" s="6" t="s">
        <v>59</v>
      </c>
      <c r="C37" s="6" t="s">
        <v>77</v>
      </c>
      <c r="D37" s="24">
        <v>8500</v>
      </c>
      <c r="E37" s="23" t="s">
        <v>9</v>
      </c>
      <c r="F37" s="21">
        <v>43159</v>
      </c>
      <c r="G37" s="21">
        <v>43160</v>
      </c>
      <c r="H37" s="25" t="s">
        <v>15</v>
      </c>
      <c r="I37" s="14"/>
      <c r="J37" s="14"/>
    </row>
    <row r="38" spans="1:10" ht="51" x14ac:dyDescent="0.25">
      <c r="A38" s="25" t="s">
        <v>82</v>
      </c>
      <c r="B38" s="6" t="s">
        <v>83</v>
      </c>
      <c r="C38" s="6" t="s">
        <v>92</v>
      </c>
      <c r="D38" s="24">
        <v>4620</v>
      </c>
      <c r="E38" s="23" t="s">
        <v>9</v>
      </c>
      <c r="F38" s="21">
        <v>43102</v>
      </c>
      <c r="G38" s="21">
        <v>43164</v>
      </c>
      <c r="H38" s="25" t="s">
        <v>15</v>
      </c>
      <c r="I38" s="14"/>
      <c r="J38" s="14"/>
    </row>
    <row r="39" spans="1:10" ht="38.25" x14ac:dyDescent="0.25">
      <c r="A39" s="25" t="s">
        <v>84</v>
      </c>
      <c r="B39" s="3" t="s">
        <v>23</v>
      </c>
      <c r="C39" s="6" t="s">
        <v>85</v>
      </c>
      <c r="D39" s="24">
        <v>242</v>
      </c>
      <c r="E39" s="23" t="s">
        <v>9</v>
      </c>
      <c r="F39" s="21">
        <v>43159</v>
      </c>
      <c r="G39" s="21">
        <v>43164</v>
      </c>
      <c r="H39" s="25" t="s">
        <v>15</v>
      </c>
      <c r="I39" s="14"/>
      <c r="J39" s="14"/>
    </row>
    <row r="40" spans="1:10" ht="38.25" x14ac:dyDescent="0.25">
      <c r="A40" s="25" t="s">
        <v>86</v>
      </c>
      <c r="B40" s="6" t="s">
        <v>21</v>
      </c>
      <c r="C40" s="4" t="s">
        <v>87</v>
      </c>
      <c r="D40" s="24">
        <v>56424.24</v>
      </c>
      <c r="E40" s="23" t="s">
        <v>9</v>
      </c>
      <c r="F40" s="21">
        <v>43159</v>
      </c>
      <c r="G40" s="21">
        <v>43164</v>
      </c>
      <c r="H40" s="25" t="s">
        <v>15</v>
      </c>
      <c r="I40" s="14"/>
      <c r="J40" s="14"/>
    </row>
    <row r="41" spans="1:10" ht="25.5" x14ac:dyDescent="0.25">
      <c r="A41" s="25" t="s">
        <v>88</v>
      </c>
      <c r="B41" s="6" t="s">
        <v>21</v>
      </c>
      <c r="C41" s="4" t="s">
        <v>90</v>
      </c>
      <c r="D41" s="24">
        <v>1200.33</v>
      </c>
      <c r="E41" s="23" t="s">
        <v>9</v>
      </c>
      <c r="F41" s="21">
        <v>43159</v>
      </c>
      <c r="G41" s="21">
        <v>43164</v>
      </c>
      <c r="H41" s="25" t="s">
        <v>15</v>
      </c>
      <c r="I41" s="14"/>
      <c r="J41" s="14"/>
    </row>
    <row r="42" spans="1:10" ht="38.25" x14ac:dyDescent="0.25">
      <c r="A42" s="25" t="s">
        <v>89</v>
      </c>
      <c r="B42" s="6" t="s">
        <v>21</v>
      </c>
      <c r="C42" s="4" t="s">
        <v>91</v>
      </c>
      <c r="D42" s="24">
        <v>63918.66</v>
      </c>
      <c r="E42" s="23" t="s">
        <v>9</v>
      </c>
      <c r="F42" s="21">
        <v>43159</v>
      </c>
      <c r="G42" s="21">
        <v>43164</v>
      </c>
      <c r="H42" s="25" t="s">
        <v>15</v>
      </c>
      <c r="I42" s="14"/>
      <c r="J42" s="14"/>
    </row>
    <row r="43" spans="1:10" ht="51" x14ac:dyDescent="0.25">
      <c r="A43" s="25" t="s">
        <v>93</v>
      </c>
      <c r="B43" s="6" t="s">
        <v>94</v>
      </c>
      <c r="C43" s="4" t="s">
        <v>96</v>
      </c>
      <c r="D43" s="24">
        <v>11575.25</v>
      </c>
      <c r="E43" s="23" t="s">
        <v>9</v>
      </c>
      <c r="F43" s="21">
        <v>43074</v>
      </c>
      <c r="G43" s="21">
        <v>43167</v>
      </c>
      <c r="H43" s="25" t="s">
        <v>15</v>
      </c>
      <c r="I43" s="14"/>
      <c r="J43" s="14"/>
    </row>
    <row r="44" spans="1:10" ht="51" x14ac:dyDescent="0.25">
      <c r="A44" s="25" t="s">
        <v>95</v>
      </c>
      <c r="B44" s="6" t="s">
        <v>94</v>
      </c>
      <c r="C44" s="4" t="s">
        <v>97</v>
      </c>
      <c r="D44" s="24">
        <v>11715.1</v>
      </c>
      <c r="E44" s="23" t="s">
        <v>9</v>
      </c>
      <c r="F44" s="21">
        <v>43105</v>
      </c>
      <c r="G44" s="21">
        <v>42802</v>
      </c>
      <c r="H44" s="25" t="s">
        <v>15</v>
      </c>
      <c r="I44" s="14"/>
      <c r="J44" s="14"/>
    </row>
    <row r="45" spans="1:10" ht="63.75" x14ac:dyDescent="0.25">
      <c r="A45" s="25" t="s">
        <v>98</v>
      </c>
      <c r="B45" s="6" t="s">
        <v>94</v>
      </c>
      <c r="C45" s="4" t="s">
        <v>99</v>
      </c>
      <c r="D45" s="24">
        <v>121698.53</v>
      </c>
      <c r="E45" s="23" t="s">
        <v>9</v>
      </c>
      <c r="F45" s="21">
        <v>43136</v>
      </c>
      <c r="G45" s="21">
        <v>43167</v>
      </c>
      <c r="H45" s="25" t="s">
        <v>15</v>
      </c>
      <c r="I45" s="14"/>
      <c r="J45" s="14"/>
    </row>
    <row r="46" spans="1:10" ht="51" x14ac:dyDescent="0.25">
      <c r="A46" s="25" t="s">
        <v>100</v>
      </c>
      <c r="B46" s="34" t="s">
        <v>11</v>
      </c>
      <c r="C46" s="6" t="s">
        <v>101</v>
      </c>
      <c r="D46" s="24">
        <v>263662.71999999997</v>
      </c>
      <c r="E46" s="23" t="s">
        <v>9</v>
      </c>
      <c r="F46" s="21">
        <v>43159</v>
      </c>
      <c r="G46" s="21">
        <v>43167</v>
      </c>
      <c r="H46" s="25" t="s">
        <v>15</v>
      </c>
      <c r="I46" s="14"/>
      <c r="J46" s="14"/>
    </row>
    <row r="47" spans="1:10" ht="51" x14ac:dyDescent="0.25">
      <c r="A47" s="25" t="s">
        <v>103</v>
      </c>
      <c r="B47" s="34" t="s">
        <v>11</v>
      </c>
      <c r="C47" s="6" t="s">
        <v>102</v>
      </c>
      <c r="D47" s="24">
        <v>15144.38</v>
      </c>
      <c r="E47" s="23" t="s">
        <v>9</v>
      </c>
      <c r="F47" s="21">
        <v>43159</v>
      </c>
      <c r="G47" s="21">
        <v>43167</v>
      </c>
      <c r="H47" s="25" t="s">
        <v>15</v>
      </c>
      <c r="I47" s="14"/>
      <c r="J47" s="14"/>
    </row>
    <row r="48" spans="1:10" ht="51" x14ac:dyDescent="0.25">
      <c r="A48" s="25" t="s">
        <v>104</v>
      </c>
      <c r="B48" s="34" t="s">
        <v>11</v>
      </c>
      <c r="C48" s="6" t="s">
        <v>102</v>
      </c>
      <c r="D48" s="24">
        <v>4649.8999999999996</v>
      </c>
      <c r="E48" s="23" t="s">
        <v>9</v>
      </c>
      <c r="F48" s="21">
        <v>43159</v>
      </c>
      <c r="G48" s="21">
        <v>43167</v>
      </c>
      <c r="H48" s="25" t="s">
        <v>15</v>
      </c>
      <c r="I48" s="14"/>
      <c r="J48" s="14"/>
    </row>
    <row r="49" spans="1:10" x14ac:dyDescent="0.25">
      <c r="A49" s="29"/>
      <c r="B49" s="10"/>
      <c r="C49" s="67"/>
      <c r="D49" s="45"/>
      <c r="E49" s="36"/>
      <c r="F49" s="22"/>
      <c r="G49" s="22"/>
      <c r="H49" s="29"/>
      <c r="I49" s="14"/>
      <c r="J49" s="14"/>
    </row>
    <row r="50" spans="1:10" x14ac:dyDescent="0.25">
      <c r="A50" s="1"/>
      <c r="B50" s="36"/>
      <c r="C50" s="16" t="s">
        <v>31</v>
      </c>
      <c r="D50" s="38">
        <f>SUM(D30:D49)</f>
        <v>835237.61</v>
      </c>
      <c r="E50" s="36"/>
      <c r="F50" s="36"/>
      <c r="G50" s="1"/>
      <c r="H50" s="1"/>
      <c r="I50" s="14"/>
      <c r="J50" s="14"/>
    </row>
    <row r="51" spans="1:10" x14ac:dyDescent="0.25">
      <c r="A51" s="8"/>
      <c r="B51" s="37"/>
      <c r="C51" s="15" t="s">
        <v>32</v>
      </c>
      <c r="D51" s="39">
        <f>+D50+D28+D22+D18</f>
        <v>1357499.1</v>
      </c>
      <c r="E51" s="40"/>
      <c r="F51" s="37"/>
      <c r="G51" s="8"/>
      <c r="H51" s="1"/>
      <c r="I51" s="14"/>
      <c r="J51" s="14"/>
    </row>
    <row r="52" spans="1:10" x14ac:dyDescent="0.25">
      <c r="A52" s="8"/>
      <c r="B52" s="37"/>
      <c r="C52" s="15"/>
      <c r="D52" s="39"/>
      <c r="E52" s="40"/>
      <c r="F52" s="37"/>
      <c r="G52" s="8"/>
      <c r="H52" s="1"/>
      <c r="I52" s="14"/>
      <c r="J52" s="14"/>
    </row>
    <row r="53" spans="1:10" x14ac:dyDescent="0.25">
      <c r="A53" s="8"/>
      <c r="B53" s="37"/>
      <c r="C53" s="15"/>
      <c r="D53" s="39"/>
      <c r="E53" s="40"/>
      <c r="F53" s="37"/>
      <c r="G53" s="8"/>
      <c r="H53" s="1"/>
      <c r="I53" s="14"/>
      <c r="J53" s="14"/>
    </row>
    <row r="54" spans="1:10" ht="15.75" x14ac:dyDescent="0.25">
      <c r="A54" s="1"/>
      <c r="B54" s="36"/>
      <c r="C54" s="41"/>
      <c r="D54" s="42"/>
      <c r="E54" s="36"/>
      <c r="F54" s="36"/>
      <c r="G54" s="1"/>
      <c r="H54" s="33"/>
      <c r="I54" s="14"/>
      <c r="J54" s="14"/>
    </row>
    <row r="55" spans="1:10" x14ac:dyDescent="0.25">
      <c r="A55" s="1"/>
      <c r="B55" s="36"/>
      <c r="C55" s="16"/>
      <c r="D55" s="35"/>
      <c r="E55" s="36"/>
      <c r="F55" s="36"/>
      <c r="G55" s="1"/>
      <c r="H55" s="33"/>
      <c r="I55" s="14"/>
      <c r="J55" s="14"/>
    </row>
    <row r="56" spans="1:10" x14ac:dyDescent="0.25">
      <c r="A56" s="43" t="s">
        <v>37</v>
      </c>
      <c r="B56" s="37"/>
      <c r="C56" s="62" t="s">
        <v>78</v>
      </c>
      <c r="D56" s="8"/>
      <c r="E56" s="63"/>
      <c r="F56" s="63" t="s">
        <v>79</v>
      </c>
      <c r="G56" s="64"/>
      <c r="H56" s="46"/>
      <c r="I56" s="14"/>
      <c r="J56" s="14"/>
    </row>
    <row r="57" spans="1:10" x14ac:dyDescent="0.25">
      <c r="A57" s="44" t="s">
        <v>38</v>
      </c>
      <c r="B57" s="37"/>
      <c r="C57" s="65" t="s">
        <v>39</v>
      </c>
      <c r="D57" s="8"/>
      <c r="E57" s="68" t="s">
        <v>40</v>
      </c>
      <c r="F57" s="68"/>
      <c r="G57" s="68"/>
      <c r="H57" s="68"/>
      <c r="I57" s="14"/>
      <c r="J57" s="14"/>
    </row>
    <row r="58" spans="1:10" x14ac:dyDescent="0.25">
      <c r="A58" s="8"/>
      <c r="B58" s="37"/>
      <c r="C58" s="8"/>
      <c r="D58" s="26"/>
      <c r="E58" s="37"/>
      <c r="F58" s="37"/>
      <c r="G58" s="8"/>
      <c r="H58" s="1"/>
      <c r="I58" s="14"/>
      <c r="J58" s="14"/>
    </row>
    <row r="59" spans="1:10" x14ac:dyDescent="0.25">
      <c r="A59" s="8"/>
      <c r="B59" s="37"/>
      <c r="C59" s="8"/>
      <c r="D59" s="26"/>
      <c r="E59" s="37"/>
      <c r="F59" s="37"/>
      <c r="G59" s="8"/>
      <c r="H59" s="1"/>
      <c r="I59" s="14"/>
      <c r="J59" s="14"/>
    </row>
    <row r="60" spans="1:10" x14ac:dyDescent="0.25">
      <c r="A60" s="8"/>
      <c r="B60" s="37"/>
      <c r="C60" s="8"/>
      <c r="D60" s="26"/>
      <c r="E60" s="37"/>
      <c r="F60" s="37"/>
      <c r="G60" s="8"/>
      <c r="H60" s="1"/>
      <c r="I60" s="14"/>
      <c r="J60" s="14"/>
    </row>
    <row r="61" spans="1:10" x14ac:dyDescent="0.25">
      <c r="I61" s="14"/>
      <c r="J61" s="14"/>
    </row>
    <row r="62" spans="1:10" x14ac:dyDescent="0.25">
      <c r="I62" s="14"/>
      <c r="J62" s="14"/>
    </row>
    <row r="63" spans="1:10" x14ac:dyDescent="0.25">
      <c r="I63" s="14"/>
      <c r="J63" s="14"/>
    </row>
    <row r="64" spans="1:10" x14ac:dyDescent="0.25">
      <c r="I64" s="14"/>
      <c r="J64" s="14"/>
    </row>
    <row r="65" spans="9:10" x14ac:dyDescent="0.25">
      <c r="I65" s="14"/>
      <c r="J65" s="14"/>
    </row>
    <row r="66" spans="9:10" x14ac:dyDescent="0.25">
      <c r="I66" s="14"/>
      <c r="J66" s="14"/>
    </row>
    <row r="67" spans="9:10" x14ac:dyDescent="0.25">
      <c r="I67" s="14"/>
      <c r="J67" s="14"/>
    </row>
  </sheetData>
  <mergeCells count="7">
    <mergeCell ref="E57:H57"/>
    <mergeCell ref="D5:F5"/>
    <mergeCell ref="E7:F7"/>
    <mergeCell ref="A7:B7"/>
    <mergeCell ref="A2:H2"/>
    <mergeCell ref="A3:H3"/>
    <mergeCell ref="A4:H4"/>
  </mergeCells>
  <pageMargins left="0.70866141732283472" right="0.70866141732283472" top="0.74803149606299213" bottom="0.74803149606299213" header="0.31496062992125984" footer="0.31496062992125984"/>
  <pageSetup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CUENTA POR PAGAR Febrero  2018</vt:lpstr>
    </vt:vector>
  </TitlesOfParts>
  <Company>Windows User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Lidia Paniagua</dc:creator>
  <cp:lastModifiedBy>CODOCAFE</cp:lastModifiedBy>
  <cp:lastPrinted>2018-03-09T12:03:53Z</cp:lastPrinted>
  <dcterms:created xsi:type="dcterms:W3CDTF">2017-06-06T14:16:30Z</dcterms:created>
  <dcterms:modified xsi:type="dcterms:W3CDTF">2018-03-09T12:30:46Z</dcterms:modified>
</cp:coreProperties>
</file>