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75" windowWidth="15870" windowHeight="4530"/>
  </bookViews>
  <sheets>
    <sheet name="INV.31.05.2017" sheetId="4" r:id="rId1"/>
  </sheets>
  <calcPr calcId="145621"/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8" i="4"/>
  <c r="F56" i="4" l="1"/>
  <c r="F69" i="4"/>
  <c r="F32" i="4"/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7" i="4"/>
  <c r="F58" i="4"/>
  <c r="F59" i="4"/>
  <c r="F60" i="4"/>
  <c r="F61" i="4"/>
  <c r="F62" i="4"/>
  <c r="F63" i="4"/>
  <c r="F64" i="4"/>
  <c r="F65" i="4"/>
  <c r="F66" i="4"/>
  <c r="F67" i="4"/>
  <c r="F68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E7" i="4"/>
  <c r="F7" i="4" s="1"/>
  <c r="F102" i="4" l="1"/>
</calcChain>
</file>

<file path=xl/sharedStrings.xml><?xml version="1.0" encoding="utf-8"?>
<sst xmlns="http://schemas.openxmlformats.org/spreadsheetml/2006/main" count="201" uniqueCount="112">
  <si>
    <t>DESCRIPCION</t>
  </si>
  <si>
    <t>CANTIDAD</t>
  </si>
  <si>
    <t>DEPARTAMENTO DE CONTABILIDAD</t>
  </si>
  <si>
    <t>CONTROL DE EXISTENCIA DE INVENTARIO DE ALMACEN</t>
  </si>
  <si>
    <t>PAPEL 8 1/2 X 14</t>
  </si>
  <si>
    <t>RESMA</t>
  </si>
  <si>
    <t>UNIDAD</t>
  </si>
  <si>
    <t>CORRECTOR CON BROCHA</t>
  </si>
  <si>
    <t>PEGAMENTO LABIAL</t>
  </si>
  <si>
    <t>BOLIGRAFO ROJO</t>
  </si>
  <si>
    <t>SACA GRAPAS PEQUEÑOS</t>
  </si>
  <si>
    <t>GRAPADORA GRANDE</t>
  </si>
  <si>
    <t>CAJA</t>
  </si>
  <si>
    <t>PAPEL PARA SUMADORA</t>
  </si>
  <si>
    <t>SOBRE DE MANILA PARA PAGOS</t>
  </si>
  <si>
    <t>CLIPS PEQUEÑOS</t>
  </si>
  <si>
    <t>SACA GRAPAS GRANDE</t>
  </si>
  <si>
    <t>GRAPA ESTÁNDAR</t>
  </si>
  <si>
    <t>GANCHO MACHO Y HEMBRA</t>
  </si>
  <si>
    <t>TINTA PARA SELLO ROLLON</t>
  </si>
  <si>
    <t>ETIQUETAS PARA FOLDER</t>
  </si>
  <si>
    <t>GRAPAS 3/8</t>
  </si>
  <si>
    <t>PAPEL CARBON 8 1/2 X 11</t>
  </si>
  <si>
    <t>LABELS 2 X 4</t>
  </si>
  <si>
    <t>PENDAFLEX 8 1/2 X 11</t>
  </si>
  <si>
    <t>CINTA P/MAQUINA ESCRIBIR</t>
  </si>
  <si>
    <t>FUNDA PARA BASURA 55 GALONES</t>
  </si>
  <si>
    <t>PAQUETE</t>
  </si>
  <si>
    <t>BRILLO VERDE PARA COCINA</t>
  </si>
  <si>
    <t>LIMPIA CRISTALES</t>
  </si>
  <si>
    <t>GALONES</t>
  </si>
  <si>
    <t>JABON LIQUIDO  LAVAMANOS</t>
  </si>
  <si>
    <t>PORTA LAPIZ REDONDO</t>
  </si>
  <si>
    <t>PAPEL HIGIENICO 48/1</t>
  </si>
  <si>
    <t xml:space="preserve">ESCOBA </t>
  </si>
  <si>
    <t>SACOS</t>
  </si>
  <si>
    <t>DETERGENTE EN POLVO 30/1 LIBRAS</t>
  </si>
  <si>
    <t>CARTUCHO # 74 NEGRO</t>
  </si>
  <si>
    <t>CARTUCHO # 75 COLOR</t>
  </si>
  <si>
    <t>CARTUCHO # 22 COLOR</t>
  </si>
  <si>
    <t>CARTUCHO # 21 NEGRO</t>
  </si>
  <si>
    <t>CARTUCHO # 60 NEGRO</t>
  </si>
  <si>
    <t>CARTUCHO # 60 COLOR</t>
  </si>
  <si>
    <t>CARTUCHO # 662 NEGRO</t>
  </si>
  <si>
    <t>CARTUCHO # 622 COLOR</t>
  </si>
  <si>
    <t>POST IT BANDERITA</t>
  </si>
  <si>
    <t>POST IT 3X3</t>
  </si>
  <si>
    <t>POST IT 3X2</t>
  </si>
  <si>
    <t>POST IT 3X5</t>
  </si>
  <si>
    <t>CORRECTOR TIPO LAPIZ</t>
  </si>
  <si>
    <t>RESALTADOR</t>
  </si>
  <si>
    <t>CLIPS JUMBO</t>
  </si>
  <si>
    <t>CINTA ADH. 3/4</t>
  </si>
  <si>
    <t>CAJITA</t>
  </si>
  <si>
    <t>CUBIERTA P/ENCUADERNAR DE CARTON</t>
  </si>
  <si>
    <t>CUBIERTA P/ENCUADERNAR DE PLASTICO</t>
  </si>
  <si>
    <t>TINTA P/SELLO GOTERO AZUL</t>
  </si>
  <si>
    <t>TINTA P/SELLO GOTERO ROJO</t>
  </si>
  <si>
    <t>TINTA P/SELLO GOTERO NEGRO</t>
  </si>
  <si>
    <t>GANCHO P/BILLETERO 19MM</t>
  </si>
  <si>
    <t>GANCHO P/BILLETERO 25MM</t>
  </si>
  <si>
    <t>GANCHO P/BILLETERO 32MM</t>
  </si>
  <si>
    <t>GANCHO P/BILLETERO 41MM</t>
  </si>
  <si>
    <t>GANCHO P/BILLETERP 51MM</t>
  </si>
  <si>
    <t>ESPIRAL P/ENCUADERNAR 10 MM 100/1</t>
  </si>
  <si>
    <t>ESPIRAL P/ENCUADERNAR 19 MM 100/1</t>
  </si>
  <si>
    <t>ESPIRAL P/ENCUADERNAR 12 MM 100/1</t>
  </si>
  <si>
    <t>PORTA CLIPS REDONDO</t>
  </si>
  <si>
    <t>ESCOBILLA P/INODORO</t>
  </si>
  <si>
    <t>PAPEL HIGIENICO GRANDE 12/1</t>
  </si>
  <si>
    <t>SUAPER</t>
  </si>
  <si>
    <t>VASOS PLASTICOS # 10 ONZ 50/1</t>
  </si>
  <si>
    <t>VASOS PLASTICOS # 5 ONZ 50/1</t>
  </si>
  <si>
    <t xml:space="preserve">INSECTICIDA </t>
  </si>
  <si>
    <t>DESCALIN O CERAMICLEAN</t>
  </si>
  <si>
    <t>TOALLAS P/COCINA</t>
  </si>
  <si>
    <t>SOBRE MANILA 9X12</t>
  </si>
  <si>
    <t>SOBRE MANILA 10X15</t>
  </si>
  <si>
    <t>LIBRETAS RAYADAS 5 X 8</t>
  </si>
  <si>
    <t>PAPEL 8 1/2 X 11</t>
  </si>
  <si>
    <t>PAPEL 8 1/2 X 13</t>
  </si>
  <si>
    <t>LIBRETAS RAYADAS 8 1/2 X 11</t>
  </si>
  <si>
    <t>CINTA ADH 2 X 100</t>
  </si>
  <si>
    <t>TONER P/FOTOCOPIADORA XEROX 5845</t>
  </si>
  <si>
    <t>TINTA P/SELLO GOTERO VERDE</t>
  </si>
  <si>
    <t>CINTA EPSON 8750</t>
  </si>
  <si>
    <t>DISPENSADOR P/CINTA ADH. 3/4</t>
  </si>
  <si>
    <t>VASOS PLASTICOS # 3 ONZ 24/100/1</t>
  </si>
  <si>
    <t>CD EN BLANCO</t>
  </si>
  <si>
    <t>DVD EN BLANCO</t>
  </si>
  <si>
    <t>CARTUCHO # 564 NEGRO</t>
  </si>
  <si>
    <t>CARTUCHO # 564 MEGENTA</t>
  </si>
  <si>
    <t>CARTUCHO # 564 CYAN</t>
  </si>
  <si>
    <t>PLATOS DESECHABLES # 6 40/25/1</t>
  </si>
  <si>
    <t>PLATOS DESECHABLES # 9 20/25/1</t>
  </si>
  <si>
    <t>MARCADORES</t>
  </si>
  <si>
    <t>PRECIO UNITARIO</t>
  </si>
  <si>
    <t>TOTAL RD$</t>
  </si>
  <si>
    <t>Total Costo Inventario</t>
  </si>
  <si>
    <t>CAJA/100</t>
  </si>
  <si>
    <t>PEGAMENTO GRANDE (UHU)</t>
  </si>
  <si>
    <t>Línea</t>
  </si>
  <si>
    <t>AMBIENTADOR</t>
  </si>
  <si>
    <t>SERVILLETA 10/1/400</t>
  </si>
  <si>
    <t>TONER P/FOTOCOPIADORA XEROX 3615</t>
  </si>
  <si>
    <t>FOLDER 8 1/2 X 13 100/1</t>
  </si>
  <si>
    <t>PAPEL TOALLA 6/1</t>
  </si>
  <si>
    <t>DESINFECTANTE</t>
  </si>
  <si>
    <t>AL 31 DE MAYO DE 2017</t>
  </si>
  <si>
    <t>JABON LIQUIDO  LAVAPLATOS</t>
  </si>
  <si>
    <t>LIBRO RECORDS 500 PAGINAS</t>
  </si>
  <si>
    <t xml:space="preserve"> CLORO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</si>
</sst>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top"/>
    </xf>
    <xf numFmtId="164" fontId="0" fillId="2" borderId="1" xfId="1" applyFont="1" applyFill="1" applyBorder="1" applyAlignment="1">
      <alignment horizontal="center"/>
    </xf>
    <xf numFmtId="164" fontId="0" fillId="2" borderId="0" xfId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4" fontId="5" fillId="2" borderId="1" xfId="1" applyFont="1" applyFill="1" applyBorder="1" applyAlignment="1">
      <alignment horizontal="center"/>
    </xf>
    <xf numFmtId="165" fontId="3" fillId="2" borderId="4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/>
    </xf>
    <xf numFmtId="164" fontId="1" fillId="2" borderId="3" xfId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198437</xdr:rowOff>
    </xdr:from>
    <xdr:to>
      <xdr:col>1</xdr:col>
      <xdr:colOff>740171</xdr:colOff>
      <xdr:row>3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79437"/>
          <a:ext cx="835421" cy="487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zoomScale="180" zoomScaleNormal="180" workbookViewId="0">
      <selection activeCell="B77" sqref="B77"/>
    </sheetView>
  </sheetViews>
  <sheetFormatPr baseColWidth="10" defaultColWidth="11.42578125" defaultRowHeight="15" x14ac:dyDescent="0.25"/>
  <cols>
    <col min="1" max="1" width="10" style="2" customWidth="1"/>
    <col min="2" max="2" width="40.5703125" style="1" customWidth="1"/>
    <col min="3" max="3" width="12.28515625" style="2" customWidth="1"/>
    <col min="4" max="4" width="10.42578125" style="2" customWidth="1"/>
    <col min="5" max="5" width="12.140625" style="2" customWidth="1"/>
    <col min="6" max="6" width="14.140625" style="9" customWidth="1"/>
    <col min="7" max="16384" width="11.42578125" style="1"/>
  </cols>
  <sheetData>
    <row r="1" spans="1:7" ht="18.75" x14ac:dyDescent="0.3">
      <c r="A1" s="16" t="s">
        <v>2</v>
      </c>
      <c r="B1" s="16"/>
      <c r="C1" s="16"/>
      <c r="D1" s="16"/>
      <c r="E1" s="16"/>
      <c r="F1" s="16"/>
    </row>
    <row r="2" spans="1:7" ht="15.75" x14ac:dyDescent="0.25">
      <c r="A2" s="17" t="s">
        <v>3</v>
      </c>
      <c r="B2" s="17"/>
      <c r="C2" s="17"/>
      <c r="D2" s="17"/>
      <c r="E2" s="17"/>
      <c r="F2" s="17"/>
    </row>
    <row r="3" spans="1:7" ht="18.75" x14ac:dyDescent="0.3">
      <c r="A3" s="17" t="s">
        <v>108</v>
      </c>
      <c r="B3" s="17"/>
      <c r="C3" s="17"/>
      <c r="D3" s="17"/>
      <c r="E3" s="17"/>
      <c r="F3" s="17"/>
      <c r="G3" s="13"/>
    </row>
    <row r="5" spans="1:7" x14ac:dyDescent="0.25">
      <c r="A5" s="18" t="s">
        <v>101</v>
      </c>
      <c r="B5" s="18" t="s">
        <v>0</v>
      </c>
      <c r="C5" s="18" t="s">
        <v>6</v>
      </c>
      <c r="D5" s="18" t="s">
        <v>1</v>
      </c>
      <c r="E5" s="20" t="s">
        <v>96</v>
      </c>
      <c r="F5" s="22" t="s">
        <v>97</v>
      </c>
    </row>
    <row r="6" spans="1:7" x14ac:dyDescent="0.25">
      <c r="A6" s="19"/>
      <c r="B6" s="19" t="s">
        <v>0</v>
      </c>
      <c r="C6" s="19"/>
      <c r="D6" s="19"/>
      <c r="E6" s="21"/>
      <c r="F6" s="23"/>
    </row>
    <row r="7" spans="1:7" ht="18.75" customHeight="1" x14ac:dyDescent="0.25">
      <c r="A7" s="6">
        <v>1</v>
      </c>
      <c r="B7" s="5" t="s">
        <v>102</v>
      </c>
      <c r="C7" s="6" t="s">
        <v>6</v>
      </c>
      <c r="D7" s="3">
        <v>6</v>
      </c>
      <c r="E7" s="11">
        <f>SUM(58)</f>
        <v>58</v>
      </c>
      <c r="F7" s="8">
        <f t="shared" ref="F7:F63" si="0">+D7*E7</f>
        <v>348</v>
      </c>
    </row>
    <row r="8" spans="1:7" ht="18.75" customHeight="1" x14ac:dyDescent="0.25">
      <c r="A8" s="6">
        <f>+A7+1</f>
        <v>2</v>
      </c>
      <c r="B8" s="5" t="s">
        <v>9</v>
      </c>
      <c r="C8" s="6" t="s">
        <v>6</v>
      </c>
      <c r="D8" s="3">
        <v>36</v>
      </c>
      <c r="E8" s="11">
        <v>6.36</v>
      </c>
      <c r="F8" s="8">
        <f t="shared" si="0"/>
        <v>228.96</v>
      </c>
    </row>
    <row r="9" spans="1:7" ht="18.75" customHeight="1" x14ac:dyDescent="0.25">
      <c r="A9" s="6">
        <f t="shared" ref="A9:A72" si="1">+A8+1</f>
        <v>3</v>
      </c>
      <c r="B9" s="5" t="s">
        <v>28</v>
      </c>
      <c r="C9" s="6" t="s">
        <v>6</v>
      </c>
      <c r="D9" s="3">
        <v>20</v>
      </c>
      <c r="E9" s="11">
        <v>19</v>
      </c>
      <c r="F9" s="8">
        <f t="shared" si="0"/>
        <v>380</v>
      </c>
    </row>
    <row r="10" spans="1:7" ht="18.75" customHeight="1" x14ac:dyDescent="0.25">
      <c r="A10" s="6">
        <f t="shared" si="1"/>
        <v>4</v>
      </c>
      <c r="B10" s="5" t="s">
        <v>40</v>
      </c>
      <c r="C10" s="6" t="s">
        <v>6</v>
      </c>
      <c r="D10" s="3">
        <v>6</v>
      </c>
      <c r="E10" s="11">
        <v>720.34</v>
      </c>
      <c r="F10" s="8">
        <f t="shared" si="0"/>
        <v>4322.04</v>
      </c>
    </row>
    <row r="11" spans="1:7" ht="18.75" customHeight="1" x14ac:dyDescent="0.25">
      <c r="A11" s="6">
        <f t="shared" si="1"/>
        <v>5</v>
      </c>
      <c r="B11" s="5" t="s">
        <v>39</v>
      </c>
      <c r="C11" s="6" t="s">
        <v>6</v>
      </c>
      <c r="D11" s="3">
        <v>10</v>
      </c>
      <c r="E11" s="11">
        <v>847.46</v>
      </c>
      <c r="F11" s="8">
        <f t="shared" si="0"/>
        <v>8474.6</v>
      </c>
    </row>
    <row r="12" spans="1:7" ht="18.75" customHeight="1" x14ac:dyDescent="0.25">
      <c r="A12" s="6">
        <f t="shared" si="1"/>
        <v>6</v>
      </c>
      <c r="B12" s="5" t="s">
        <v>42</v>
      </c>
      <c r="C12" s="6" t="s">
        <v>6</v>
      </c>
      <c r="D12" s="3">
        <v>20</v>
      </c>
      <c r="E12" s="11">
        <v>889.83</v>
      </c>
      <c r="F12" s="8">
        <f t="shared" si="0"/>
        <v>17796.600000000002</v>
      </c>
    </row>
    <row r="13" spans="1:7" ht="18.75" customHeight="1" x14ac:dyDescent="0.25">
      <c r="A13" s="6">
        <f t="shared" si="1"/>
        <v>7</v>
      </c>
      <c r="B13" s="5" t="s">
        <v>41</v>
      </c>
      <c r="C13" s="6" t="s">
        <v>6</v>
      </c>
      <c r="D13" s="3">
        <v>10</v>
      </c>
      <c r="E13" s="11">
        <v>762.71</v>
      </c>
      <c r="F13" s="8">
        <f t="shared" si="0"/>
        <v>7627.1</v>
      </c>
    </row>
    <row r="14" spans="1:7" ht="18.75" customHeight="1" x14ac:dyDescent="0.25">
      <c r="A14" s="6">
        <f t="shared" si="1"/>
        <v>8</v>
      </c>
      <c r="B14" s="5" t="s">
        <v>44</v>
      </c>
      <c r="C14" s="6" t="s">
        <v>6</v>
      </c>
      <c r="D14" s="3">
        <v>10</v>
      </c>
      <c r="E14" s="11">
        <v>550.85</v>
      </c>
      <c r="F14" s="8">
        <f t="shared" si="0"/>
        <v>5508.5</v>
      </c>
    </row>
    <row r="15" spans="1:7" ht="18.75" customHeight="1" x14ac:dyDescent="0.25">
      <c r="A15" s="6">
        <f t="shared" si="1"/>
        <v>9</v>
      </c>
      <c r="B15" s="5" t="s">
        <v>43</v>
      </c>
      <c r="C15" s="6" t="s">
        <v>6</v>
      </c>
      <c r="D15" s="3">
        <v>5</v>
      </c>
      <c r="E15" s="11">
        <v>550.85</v>
      </c>
      <c r="F15" s="8">
        <f t="shared" si="0"/>
        <v>2754.25</v>
      </c>
    </row>
    <row r="16" spans="1:7" ht="18.75" customHeight="1" x14ac:dyDescent="0.25">
      <c r="A16" s="6">
        <f t="shared" si="1"/>
        <v>10</v>
      </c>
      <c r="B16" s="5" t="s">
        <v>37</v>
      </c>
      <c r="C16" s="6" t="s">
        <v>6</v>
      </c>
      <c r="D16" s="3">
        <v>25</v>
      </c>
      <c r="E16" s="11">
        <v>677.97</v>
      </c>
      <c r="F16" s="8">
        <f t="shared" si="0"/>
        <v>16949.25</v>
      </c>
    </row>
    <row r="17" spans="1:6" ht="18.75" customHeight="1" x14ac:dyDescent="0.25">
      <c r="A17" s="6">
        <f t="shared" si="1"/>
        <v>11</v>
      </c>
      <c r="B17" s="5" t="s">
        <v>38</v>
      </c>
      <c r="C17" s="6" t="s">
        <v>6</v>
      </c>
      <c r="D17" s="3">
        <v>25</v>
      </c>
      <c r="E17" s="11">
        <v>864.41</v>
      </c>
      <c r="F17" s="8">
        <f t="shared" si="0"/>
        <v>21610.25</v>
      </c>
    </row>
    <row r="18" spans="1:6" ht="18.75" customHeight="1" x14ac:dyDescent="0.25">
      <c r="A18" s="6">
        <f t="shared" si="1"/>
        <v>12</v>
      </c>
      <c r="B18" s="5" t="s">
        <v>90</v>
      </c>
      <c r="C18" s="6" t="s">
        <v>6</v>
      </c>
      <c r="D18" s="3">
        <v>1</v>
      </c>
      <c r="E18" s="11">
        <v>720.34</v>
      </c>
      <c r="F18" s="8">
        <f t="shared" si="0"/>
        <v>720.34</v>
      </c>
    </row>
    <row r="19" spans="1:6" ht="18.75" customHeight="1" x14ac:dyDescent="0.25">
      <c r="A19" s="6">
        <f t="shared" si="1"/>
        <v>13</v>
      </c>
      <c r="B19" s="5" t="s">
        <v>91</v>
      </c>
      <c r="C19" s="6" t="s">
        <v>6</v>
      </c>
      <c r="D19" s="3">
        <v>1</v>
      </c>
      <c r="E19" s="11">
        <v>720.34</v>
      </c>
      <c r="F19" s="8">
        <f t="shared" si="0"/>
        <v>720.34</v>
      </c>
    </row>
    <row r="20" spans="1:6" ht="18.75" customHeight="1" x14ac:dyDescent="0.25">
      <c r="A20" s="6">
        <f t="shared" si="1"/>
        <v>14</v>
      </c>
      <c r="B20" s="5" t="s">
        <v>92</v>
      </c>
      <c r="C20" s="6" t="s">
        <v>6</v>
      </c>
      <c r="D20" s="3">
        <v>1</v>
      </c>
      <c r="E20" s="11">
        <v>720.34</v>
      </c>
      <c r="F20" s="8">
        <f t="shared" si="0"/>
        <v>720.34</v>
      </c>
    </row>
    <row r="21" spans="1:6" ht="18.75" customHeight="1" x14ac:dyDescent="0.25">
      <c r="A21" s="6">
        <f t="shared" si="1"/>
        <v>15</v>
      </c>
      <c r="B21" s="5" t="s">
        <v>88</v>
      </c>
      <c r="C21" s="6" t="s">
        <v>6</v>
      </c>
      <c r="D21" s="3">
        <v>200</v>
      </c>
      <c r="E21" s="11">
        <v>21.19</v>
      </c>
      <c r="F21" s="8">
        <f t="shared" si="0"/>
        <v>4238</v>
      </c>
    </row>
    <row r="22" spans="1:6" ht="18.75" customHeight="1" x14ac:dyDescent="0.25">
      <c r="A22" s="6">
        <f t="shared" si="1"/>
        <v>16</v>
      </c>
      <c r="B22" s="5" t="s">
        <v>82</v>
      </c>
      <c r="C22" s="6" t="s">
        <v>6</v>
      </c>
      <c r="D22" s="3">
        <v>36</v>
      </c>
      <c r="E22" s="11">
        <v>45.76</v>
      </c>
      <c r="F22" s="8">
        <f t="shared" si="0"/>
        <v>1647.36</v>
      </c>
    </row>
    <row r="23" spans="1:6" ht="18.75" customHeight="1" x14ac:dyDescent="0.25">
      <c r="A23" s="6">
        <f t="shared" si="1"/>
        <v>17</v>
      </c>
      <c r="B23" s="5" t="s">
        <v>52</v>
      </c>
      <c r="C23" s="6" t="s">
        <v>6</v>
      </c>
      <c r="D23" s="3">
        <v>175</v>
      </c>
      <c r="E23" s="11">
        <v>76.27</v>
      </c>
      <c r="F23" s="8">
        <f t="shared" si="0"/>
        <v>13347.25</v>
      </c>
    </row>
    <row r="24" spans="1:6" ht="18.75" customHeight="1" x14ac:dyDescent="0.25">
      <c r="A24" s="6">
        <f t="shared" si="1"/>
        <v>18</v>
      </c>
      <c r="B24" s="5" t="s">
        <v>85</v>
      </c>
      <c r="C24" s="6" t="s">
        <v>6</v>
      </c>
      <c r="D24" s="3">
        <v>26</v>
      </c>
      <c r="E24" s="11">
        <v>135</v>
      </c>
      <c r="F24" s="8">
        <f t="shared" si="0"/>
        <v>3510</v>
      </c>
    </row>
    <row r="25" spans="1:6" ht="18.75" customHeight="1" x14ac:dyDescent="0.25">
      <c r="A25" s="6">
        <f t="shared" si="1"/>
        <v>19</v>
      </c>
      <c r="B25" s="5" t="s">
        <v>25</v>
      </c>
      <c r="C25" s="6" t="s">
        <v>6</v>
      </c>
      <c r="D25" s="3">
        <v>60</v>
      </c>
      <c r="E25" s="11">
        <v>130</v>
      </c>
      <c r="F25" s="8">
        <f t="shared" si="0"/>
        <v>7800</v>
      </c>
    </row>
    <row r="26" spans="1:6" ht="18.75" customHeight="1" x14ac:dyDescent="0.25">
      <c r="A26" s="6">
        <f t="shared" si="1"/>
        <v>20</v>
      </c>
      <c r="B26" s="5" t="s">
        <v>51</v>
      </c>
      <c r="C26" s="6" t="s">
        <v>6</v>
      </c>
      <c r="D26" s="3">
        <v>315</v>
      </c>
      <c r="E26" s="11">
        <v>33.9</v>
      </c>
      <c r="F26" s="8">
        <f t="shared" si="0"/>
        <v>10678.5</v>
      </c>
    </row>
    <row r="27" spans="1:6" ht="18.75" customHeight="1" x14ac:dyDescent="0.25">
      <c r="A27" s="6">
        <f t="shared" si="1"/>
        <v>21</v>
      </c>
      <c r="B27" s="5" t="s">
        <v>15</v>
      </c>
      <c r="C27" s="6" t="s">
        <v>6</v>
      </c>
      <c r="D27" s="3">
        <v>140</v>
      </c>
      <c r="E27" s="11">
        <v>16.95</v>
      </c>
      <c r="F27" s="8">
        <f t="shared" si="0"/>
        <v>2373</v>
      </c>
    </row>
    <row r="28" spans="1:6" ht="18.75" customHeight="1" x14ac:dyDescent="0.25">
      <c r="A28" s="6">
        <f t="shared" si="1"/>
        <v>22</v>
      </c>
      <c r="B28" s="5" t="s">
        <v>7</v>
      </c>
      <c r="C28" s="6" t="s">
        <v>6</v>
      </c>
      <c r="D28" s="3">
        <v>38</v>
      </c>
      <c r="E28" s="11">
        <v>29.66</v>
      </c>
      <c r="F28" s="8">
        <f t="shared" si="0"/>
        <v>1127.08</v>
      </c>
    </row>
    <row r="29" spans="1:6" ht="18.75" customHeight="1" x14ac:dyDescent="0.25">
      <c r="A29" s="6">
        <f t="shared" si="1"/>
        <v>23</v>
      </c>
      <c r="B29" s="5" t="s">
        <v>49</v>
      </c>
      <c r="C29" s="6" t="s">
        <v>6</v>
      </c>
      <c r="D29" s="3">
        <v>145</v>
      </c>
      <c r="E29" s="11">
        <v>38.14</v>
      </c>
      <c r="F29" s="8">
        <f t="shared" si="0"/>
        <v>5530.3</v>
      </c>
    </row>
    <row r="30" spans="1:6" ht="18.75" customHeight="1" x14ac:dyDescent="0.25">
      <c r="A30" s="6">
        <f t="shared" si="1"/>
        <v>24</v>
      </c>
      <c r="B30" s="5" t="s">
        <v>54</v>
      </c>
      <c r="C30" s="6" t="s">
        <v>6</v>
      </c>
      <c r="D30" s="3">
        <v>15</v>
      </c>
      <c r="E30" s="11">
        <v>8.4700000000000006</v>
      </c>
      <c r="F30" s="8">
        <f t="shared" si="0"/>
        <v>127.05000000000001</v>
      </c>
    </row>
    <row r="31" spans="1:6" ht="18.75" customHeight="1" x14ac:dyDescent="0.25">
      <c r="A31" s="6">
        <f t="shared" si="1"/>
        <v>25</v>
      </c>
      <c r="B31" s="5" t="s">
        <v>55</v>
      </c>
      <c r="C31" s="6" t="s">
        <v>6</v>
      </c>
      <c r="D31" s="3">
        <v>30</v>
      </c>
      <c r="E31" s="11">
        <v>5.93</v>
      </c>
      <c r="F31" s="8">
        <f t="shared" si="0"/>
        <v>177.89999999999998</v>
      </c>
    </row>
    <row r="32" spans="1:6" ht="18.75" customHeight="1" x14ac:dyDescent="0.25">
      <c r="A32" s="6">
        <f t="shared" si="1"/>
        <v>26</v>
      </c>
      <c r="B32" s="5" t="s">
        <v>107</v>
      </c>
      <c r="C32" s="6" t="s">
        <v>6</v>
      </c>
      <c r="D32" s="3">
        <v>55</v>
      </c>
      <c r="E32" s="11">
        <v>90</v>
      </c>
      <c r="F32" s="8">
        <f t="shared" si="0"/>
        <v>4950</v>
      </c>
    </row>
    <row r="33" spans="1:6" ht="18.75" customHeight="1" x14ac:dyDescent="0.25">
      <c r="A33" s="6">
        <f t="shared" si="1"/>
        <v>27</v>
      </c>
      <c r="B33" s="5" t="s">
        <v>74</v>
      </c>
      <c r="C33" s="6" t="s">
        <v>30</v>
      </c>
      <c r="D33" s="3">
        <v>30</v>
      </c>
      <c r="E33" s="11">
        <v>220.34</v>
      </c>
      <c r="F33" s="8">
        <f t="shared" si="0"/>
        <v>6610.2</v>
      </c>
    </row>
    <row r="34" spans="1:6" ht="18.75" customHeight="1" x14ac:dyDescent="0.25">
      <c r="A34" s="6">
        <f t="shared" si="1"/>
        <v>28</v>
      </c>
      <c r="B34" s="5" t="s">
        <v>36</v>
      </c>
      <c r="C34" s="6" t="s">
        <v>35</v>
      </c>
      <c r="D34" s="3">
        <v>1</v>
      </c>
      <c r="E34" s="11">
        <v>992.78</v>
      </c>
      <c r="F34" s="8">
        <f t="shared" si="0"/>
        <v>992.78</v>
      </c>
    </row>
    <row r="35" spans="1:6" ht="18.75" customHeight="1" x14ac:dyDescent="0.25">
      <c r="A35" s="6">
        <f t="shared" si="1"/>
        <v>29</v>
      </c>
      <c r="B35" s="5" t="s">
        <v>86</v>
      </c>
      <c r="C35" s="6" t="s">
        <v>6</v>
      </c>
      <c r="D35" s="3">
        <v>1</v>
      </c>
      <c r="E35" s="11">
        <v>76.27</v>
      </c>
      <c r="F35" s="8">
        <f t="shared" si="0"/>
        <v>76.27</v>
      </c>
    </row>
    <row r="36" spans="1:6" ht="18.75" customHeight="1" x14ac:dyDescent="0.25">
      <c r="A36" s="6">
        <f t="shared" si="1"/>
        <v>30</v>
      </c>
      <c r="B36" s="5" t="s">
        <v>89</v>
      </c>
      <c r="C36" s="6" t="s">
        <v>6</v>
      </c>
      <c r="D36" s="3">
        <v>125</v>
      </c>
      <c r="E36" s="11">
        <v>25.42</v>
      </c>
      <c r="F36" s="8">
        <f t="shared" si="0"/>
        <v>3177.5</v>
      </c>
    </row>
    <row r="37" spans="1:6" ht="18.75" customHeight="1" x14ac:dyDescent="0.25">
      <c r="A37" s="6">
        <f t="shared" si="1"/>
        <v>31</v>
      </c>
      <c r="B37" s="5" t="s">
        <v>34</v>
      </c>
      <c r="C37" s="6" t="s">
        <v>6</v>
      </c>
      <c r="D37" s="3">
        <v>40</v>
      </c>
      <c r="E37" s="11">
        <v>135.59</v>
      </c>
      <c r="F37" s="8">
        <f t="shared" si="0"/>
        <v>5423.6</v>
      </c>
    </row>
    <row r="38" spans="1:6" ht="18.75" customHeight="1" x14ac:dyDescent="0.25">
      <c r="A38" s="6">
        <f t="shared" si="1"/>
        <v>32</v>
      </c>
      <c r="B38" s="5" t="s">
        <v>68</v>
      </c>
      <c r="C38" s="6" t="s">
        <v>6</v>
      </c>
      <c r="D38" s="3">
        <v>7</v>
      </c>
      <c r="E38" s="11">
        <v>144.07</v>
      </c>
      <c r="F38" s="8">
        <f t="shared" si="0"/>
        <v>1008.49</v>
      </c>
    </row>
    <row r="39" spans="1:6" ht="18.75" customHeight="1" x14ac:dyDescent="0.25">
      <c r="A39" s="6">
        <f t="shared" si="1"/>
        <v>33</v>
      </c>
      <c r="B39" s="5" t="s">
        <v>64</v>
      </c>
      <c r="C39" s="6" t="s">
        <v>53</v>
      </c>
      <c r="D39" s="3">
        <v>4</v>
      </c>
      <c r="E39" s="11">
        <v>118</v>
      </c>
      <c r="F39" s="8">
        <f t="shared" si="0"/>
        <v>472</v>
      </c>
    </row>
    <row r="40" spans="1:6" ht="18.75" customHeight="1" x14ac:dyDescent="0.25">
      <c r="A40" s="6">
        <f t="shared" si="1"/>
        <v>34</v>
      </c>
      <c r="B40" s="5" t="s">
        <v>66</v>
      </c>
      <c r="C40" s="6" t="s">
        <v>53</v>
      </c>
      <c r="D40" s="3">
        <v>14</v>
      </c>
      <c r="E40" s="11">
        <v>161</v>
      </c>
      <c r="F40" s="8">
        <f t="shared" si="0"/>
        <v>2254</v>
      </c>
    </row>
    <row r="41" spans="1:6" ht="18.75" customHeight="1" x14ac:dyDescent="0.25">
      <c r="A41" s="6">
        <f t="shared" si="1"/>
        <v>35</v>
      </c>
      <c r="B41" s="5" t="s">
        <v>65</v>
      </c>
      <c r="C41" s="6" t="s">
        <v>53</v>
      </c>
      <c r="D41" s="3">
        <v>4</v>
      </c>
      <c r="E41" s="11">
        <v>236</v>
      </c>
      <c r="F41" s="8">
        <f t="shared" si="0"/>
        <v>944</v>
      </c>
    </row>
    <row r="42" spans="1:6" ht="18.75" customHeight="1" x14ac:dyDescent="0.25">
      <c r="A42" s="6">
        <f t="shared" si="1"/>
        <v>36</v>
      </c>
      <c r="B42" s="5" t="s">
        <v>20</v>
      </c>
      <c r="C42" s="6" t="s">
        <v>53</v>
      </c>
      <c r="D42" s="3">
        <v>49</v>
      </c>
      <c r="E42" s="11">
        <v>37</v>
      </c>
      <c r="F42" s="8">
        <f t="shared" si="0"/>
        <v>1813</v>
      </c>
    </row>
    <row r="43" spans="1:6" ht="18.75" customHeight="1" x14ac:dyDescent="0.25">
      <c r="A43" s="6">
        <f t="shared" si="1"/>
        <v>37</v>
      </c>
      <c r="B43" s="5" t="s">
        <v>105</v>
      </c>
      <c r="C43" s="6" t="s">
        <v>99</v>
      </c>
      <c r="D43" s="3">
        <v>5</v>
      </c>
      <c r="E43" s="11">
        <v>3.2</v>
      </c>
      <c r="F43" s="8">
        <f t="shared" si="0"/>
        <v>16</v>
      </c>
    </row>
    <row r="44" spans="1:6" ht="18.75" customHeight="1" x14ac:dyDescent="0.25">
      <c r="A44" s="6">
        <f t="shared" si="1"/>
        <v>38</v>
      </c>
      <c r="B44" s="5" t="s">
        <v>26</v>
      </c>
      <c r="C44" s="6" t="s">
        <v>6</v>
      </c>
      <c r="D44" s="3">
        <v>80</v>
      </c>
      <c r="E44" s="11">
        <v>635.59</v>
      </c>
      <c r="F44" s="8">
        <f t="shared" si="0"/>
        <v>50847.200000000004</v>
      </c>
    </row>
    <row r="45" spans="1:6" ht="18.75" customHeight="1" x14ac:dyDescent="0.25">
      <c r="A45" s="6">
        <f t="shared" si="1"/>
        <v>39</v>
      </c>
      <c r="B45" s="5" t="s">
        <v>18</v>
      </c>
      <c r="C45" s="6" t="s">
        <v>53</v>
      </c>
      <c r="D45" s="3">
        <v>270</v>
      </c>
      <c r="E45" s="11">
        <v>101.69</v>
      </c>
      <c r="F45" s="8">
        <f t="shared" si="0"/>
        <v>27456.3</v>
      </c>
    </row>
    <row r="46" spans="1:6" ht="18.75" customHeight="1" x14ac:dyDescent="0.25">
      <c r="A46" s="6">
        <f t="shared" si="1"/>
        <v>40</v>
      </c>
      <c r="B46" s="5" t="s">
        <v>59</v>
      </c>
      <c r="C46" s="6" t="s">
        <v>53</v>
      </c>
      <c r="D46" s="3">
        <v>25</v>
      </c>
      <c r="E46" s="11">
        <v>14</v>
      </c>
      <c r="F46" s="8">
        <f t="shared" si="0"/>
        <v>350</v>
      </c>
    </row>
    <row r="47" spans="1:6" ht="18.75" customHeight="1" x14ac:dyDescent="0.25">
      <c r="A47" s="6">
        <f t="shared" si="1"/>
        <v>41</v>
      </c>
      <c r="B47" s="5" t="s">
        <v>60</v>
      </c>
      <c r="C47" s="6" t="s">
        <v>53</v>
      </c>
      <c r="D47" s="3">
        <v>62</v>
      </c>
      <c r="E47" s="11">
        <v>24</v>
      </c>
      <c r="F47" s="8">
        <f t="shared" si="0"/>
        <v>1488</v>
      </c>
    </row>
    <row r="48" spans="1:6" ht="18.75" customHeight="1" x14ac:dyDescent="0.25">
      <c r="A48" s="6">
        <f t="shared" si="1"/>
        <v>42</v>
      </c>
      <c r="B48" s="5" t="s">
        <v>61</v>
      </c>
      <c r="C48" s="6" t="s">
        <v>53</v>
      </c>
      <c r="D48" s="3">
        <v>38</v>
      </c>
      <c r="E48" s="11">
        <v>27</v>
      </c>
      <c r="F48" s="8">
        <f t="shared" si="0"/>
        <v>1026</v>
      </c>
    </row>
    <row r="49" spans="1:6" ht="18.75" customHeight="1" x14ac:dyDescent="0.25">
      <c r="A49" s="6">
        <f t="shared" si="1"/>
        <v>43</v>
      </c>
      <c r="B49" s="5" t="s">
        <v>62</v>
      </c>
      <c r="C49" s="6" t="s">
        <v>53</v>
      </c>
      <c r="D49" s="3">
        <v>50</v>
      </c>
      <c r="E49" s="11">
        <v>54</v>
      </c>
      <c r="F49" s="8">
        <f t="shared" si="0"/>
        <v>2700</v>
      </c>
    </row>
    <row r="50" spans="1:6" ht="18.75" customHeight="1" x14ac:dyDescent="0.25">
      <c r="A50" s="6">
        <f t="shared" si="1"/>
        <v>44</v>
      </c>
      <c r="B50" s="5" t="s">
        <v>63</v>
      </c>
      <c r="C50" s="6" t="s">
        <v>53</v>
      </c>
      <c r="D50" s="3">
        <v>52</v>
      </c>
      <c r="E50" s="11">
        <v>57</v>
      </c>
      <c r="F50" s="8">
        <f t="shared" si="0"/>
        <v>2964</v>
      </c>
    </row>
    <row r="51" spans="1:6" ht="18.75" customHeight="1" x14ac:dyDescent="0.25">
      <c r="A51" s="6">
        <f t="shared" si="1"/>
        <v>45</v>
      </c>
      <c r="B51" s="5" t="s">
        <v>17</v>
      </c>
      <c r="C51" s="6" t="s">
        <v>53</v>
      </c>
      <c r="D51" s="3">
        <v>180</v>
      </c>
      <c r="E51" s="11">
        <v>32.200000000000003</v>
      </c>
      <c r="F51" s="8">
        <f t="shared" si="0"/>
        <v>5796.0000000000009</v>
      </c>
    </row>
    <row r="52" spans="1:6" ht="18.75" customHeight="1" x14ac:dyDescent="0.25">
      <c r="A52" s="6">
        <f t="shared" si="1"/>
        <v>46</v>
      </c>
      <c r="B52" s="5" t="s">
        <v>11</v>
      </c>
      <c r="C52" s="6" t="s">
        <v>6</v>
      </c>
      <c r="D52" s="3">
        <v>2</v>
      </c>
      <c r="E52" s="11">
        <v>471</v>
      </c>
      <c r="F52" s="8">
        <f t="shared" si="0"/>
        <v>942</v>
      </c>
    </row>
    <row r="53" spans="1:6" ht="18.75" customHeight="1" x14ac:dyDescent="0.25">
      <c r="A53" s="6">
        <f t="shared" si="1"/>
        <v>47</v>
      </c>
      <c r="B53" s="5" t="s">
        <v>21</v>
      </c>
      <c r="C53" s="6" t="s">
        <v>53</v>
      </c>
      <c r="D53" s="3">
        <v>65</v>
      </c>
      <c r="E53" s="11">
        <v>43.66</v>
      </c>
      <c r="F53" s="8">
        <f t="shared" si="0"/>
        <v>2837.8999999999996</v>
      </c>
    </row>
    <row r="54" spans="1:6" ht="18.75" customHeight="1" x14ac:dyDescent="0.25">
      <c r="A54" s="6">
        <f t="shared" si="1"/>
        <v>48</v>
      </c>
      <c r="B54" s="5" t="s">
        <v>111</v>
      </c>
      <c r="C54" s="6" t="s">
        <v>30</v>
      </c>
      <c r="D54" s="3">
        <v>60</v>
      </c>
      <c r="E54" s="11">
        <v>127</v>
      </c>
      <c r="F54" s="8">
        <f t="shared" si="0"/>
        <v>7620</v>
      </c>
    </row>
    <row r="55" spans="1:6" ht="18.75" customHeight="1" x14ac:dyDescent="0.25">
      <c r="A55" s="6">
        <f t="shared" si="1"/>
        <v>49</v>
      </c>
      <c r="B55" s="5" t="s">
        <v>73</v>
      </c>
      <c r="C55" s="6" t="s">
        <v>6</v>
      </c>
      <c r="D55" s="3">
        <v>3</v>
      </c>
      <c r="E55" s="11">
        <v>114.41</v>
      </c>
      <c r="F55" s="8">
        <f t="shared" si="0"/>
        <v>343.23</v>
      </c>
    </row>
    <row r="56" spans="1:6" ht="18.75" customHeight="1" x14ac:dyDescent="0.25">
      <c r="A56" s="6">
        <f t="shared" si="1"/>
        <v>50</v>
      </c>
      <c r="B56" s="5" t="s">
        <v>109</v>
      </c>
      <c r="C56" s="6" t="s">
        <v>6</v>
      </c>
      <c r="D56" s="3">
        <v>15</v>
      </c>
      <c r="E56" s="11">
        <v>160</v>
      </c>
      <c r="F56" s="8">
        <f t="shared" si="0"/>
        <v>2400</v>
      </c>
    </row>
    <row r="57" spans="1:6" ht="18.75" customHeight="1" x14ac:dyDescent="0.25">
      <c r="A57" s="6">
        <f t="shared" si="1"/>
        <v>51</v>
      </c>
      <c r="B57" s="5" t="s">
        <v>31</v>
      </c>
      <c r="C57" s="6" t="s">
        <v>30</v>
      </c>
      <c r="D57" s="3">
        <v>25</v>
      </c>
      <c r="E57" s="11">
        <v>155</v>
      </c>
      <c r="F57" s="8">
        <f t="shared" si="0"/>
        <v>3875</v>
      </c>
    </row>
    <row r="58" spans="1:6" ht="18.75" customHeight="1" x14ac:dyDescent="0.25">
      <c r="A58" s="6">
        <f t="shared" si="1"/>
        <v>52</v>
      </c>
      <c r="B58" s="5" t="s">
        <v>23</v>
      </c>
      <c r="C58" s="6" t="s">
        <v>12</v>
      </c>
      <c r="D58" s="3">
        <v>45</v>
      </c>
      <c r="E58" s="11">
        <v>410</v>
      </c>
      <c r="F58" s="8">
        <f t="shared" si="0"/>
        <v>18450</v>
      </c>
    </row>
    <row r="59" spans="1:6" ht="18.75" customHeight="1" x14ac:dyDescent="0.25">
      <c r="A59" s="6">
        <f t="shared" si="1"/>
        <v>53</v>
      </c>
      <c r="B59" s="5" t="s">
        <v>78</v>
      </c>
      <c r="C59" s="6" t="s">
        <v>6</v>
      </c>
      <c r="D59" s="3">
        <v>60</v>
      </c>
      <c r="E59" s="11">
        <v>25.42</v>
      </c>
      <c r="F59" s="8">
        <f t="shared" si="0"/>
        <v>1525.2</v>
      </c>
    </row>
    <row r="60" spans="1:6" ht="18.75" customHeight="1" x14ac:dyDescent="0.25">
      <c r="A60" s="6">
        <f t="shared" si="1"/>
        <v>54</v>
      </c>
      <c r="B60" s="5" t="s">
        <v>81</v>
      </c>
      <c r="C60" s="6" t="s">
        <v>6</v>
      </c>
      <c r="D60" s="3">
        <v>40</v>
      </c>
      <c r="E60" s="11">
        <v>35.590000000000003</v>
      </c>
      <c r="F60" s="8">
        <f t="shared" si="0"/>
        <v>1423.6000000000001</v>
      </c>
    </row>
    <row r="61" spans="1:6" ht="18.75" customHeight="1" x14ac:dyDescent="0.25">
      <c r="A61" s="6">
        <f t="shared" si="1"/>
        <v>55</v>
      </c>
      <c r="B61" s="5" t="s">
        <v>110</v>
      </c>
      <c r="C61" s="6" t="s">
        <v>6</v>
      </c>
      <c r="D61" s="3">
        <v>67</v>
      </c>
      <c r="E61" s="11">
        <v>211.86</v>
      </c>
      <c r="F61" s="8">
        <f t="shared" si="0"/>
        <v>14194.62</v>
      </c>
    </row>
    <row r="62" spans="1:6" ht="18.75" customHeight="1" x14ac:dyDescent="0.25">
      <c r="A62" s="6">
        <f t="shared" si="1"/>
        <v>56</v>
      </c>
      <c r="B62" s="5" t="s">
        <v>29</v>
      </c>
      <c r="C62" s="6" t="s">
        <v>30</v>
      </c>
      <c r="D62" s="3">
        <v>12</v>
      </c>
      <c r="E62" s="11">
        <v>210</v>
      </c>
      <c r="F62" s="8">
        <f t="shared" si="0"/>
        <v>2520</v>
      </c>
    </row>
    <row r="63" spans="1:6" ht="18.75" customHeight="1" x14ac:dyDescent="0.25">
      <c r="A63" s="6">
        <f t="shared" si="1"/>
        <v>57</v>
      </c>
      <c r="B63" s="5" t="s">
        <v>95</v>
      </c>
      <c r="C63" s="6" t="s">
        <v>6</v>
      </c>
      <c r="D63" s="3">
        <v>170</v>
      </c>
      <c r="E63" s="11">
        <v>16.100000000000001</v>
      </c>
      <c r="F63" s="8">
        <f t="shared" si="0"/>
        <v>2737.0000000000005</v>
      </c>
    </row>
    <row r="64" spans="1:6" ht="18.75" customHeight="1" x14ac:dyDescent="0.25">
      <c r="A64" s="6">
        <f t="shared" si="1"/>
        <v>58</v>
      </c>
      <c r="B64" s="5" t="s">
        <v>79</v>
      </c>
      <c r="C64" s="6" t="s">
        <v>5</v>
      </c>
      <c r="D64" s="3">
        <v>95</v>
      </c>
      <c r="E64" s="11">
        <v>177.97</v>
      </c>
      <c r="F64" s="8">
        <f t="shared" ref="F64:F101" si="2">+D64*E64</f>
        <v>16907.150000000001</v>
      </c>
    </row>
    <row r="65" spans="1:6" ht="18.75" customHeight="1" x14ac:dyDescent="0.25">
      <c r="A65" s="6">
        <f t="shared" si="1"/>
        <v>59</v>
      </c>
      <c r="B65" s="5" t="s">
        <v>80</v>
      </c>
      <c r="C65" s="6" t="s">
        <v>5</v>
      </c>
      <c r="D65" s="3">
        <v>280</v>
      </c>
      <c r="E65" s="11">
        <v>228.81</v>
      </c>
      <c r="F65" s="8">
        <f t="shared" si="2"/>
        <v>64066.8</v>
      </c>
    </row>
    <row r="66" spans="1:6" ht="18.75" customHeight="1" x14ac:dyDescent="0.25">
      <c r="A66" s="6">
        <f t="shared" si="1"/>
        <v>60</v>
      </c>
      <c r="B66" s="5" t="s">
        <v>4</v>
      </c>
      <c r="C66" s="6" t="s">
        <v>5</v>
      </c>
      <c r="D66" s="3">
        <v>500</v>
      </c>
      <c r="E66" s="11">
        <v>258.47000000000003</v>
      </c>
      <c r="F66" s="8">
        <f t="shared" si="2"/>
        <v>129235.00000000001</v>
      </c>
    </row>
    <row r="67" spans="1:6" ht="18.75" customHeight="1" x14ac:dyDescent="0.25">
      <c r="A67" s="6">
        <f t="shared" si="1"/>
        <v>61</v>
      </c>
      <c r="B67" s="5" t="s">
        <v>22</v>
      </c>
      <c r="C67" s="6" t="s">
        <v>27</v>
      </c>
      <c r="D67" s="3">
        <v>8</v>
      </c>
      <c r="E67" s="11">
        <v>120</v>
      </c>
      <c r="F67" s="8">
        <f t="shared" si="2"/>
        <v>960</v>
      </c>
    </row>
    <row r="68" spans="1:6" ht="18.75" customHeight="1" x14ac:dyDescent="0.25">
      <c r="A68" s="6">
        <f t="shared" si="1"/>
        <v>62</v>
      </c>
      <c r="B68" s="5" t="s">
        <v>33</v>
      </c>
      <c r="C68" s="6" t="s">
        <v>6</v>
      </c>
      <c r="D68" s="3">
        <v>300</v>
      </c>
      <c r="E68" s="11">
        <v>16.95</v>
      </c>
      <c r="F68" s="8">
        <f t="shared" si="2"/>
        <v>5085</v>
      </c>
    </row>
    <row r="69" spans="1:6" ht="18.75" customHeight="1" x14ac:dyDescent="0.25">
      <c r="A69" s="6">
        <f t="shared" si="1"/>
        <v>63</v>
      </c>
      <c r="B69" s="5" t="s">
        <v>106</v>
      </c>
      <c r="C69" s="6" t="s">
        <v>6</v>
      </c>
      <c r="D69" s="3">
        <v>190</v>
      </c>
      <c r="E69" s="11">
        <v>85</v>
      </c>
      <c r="F69" s="8">
        <f t="shared" si="2"/>
        <v>16150</v>
      </c>
    </row>
    <row r="70" spans="1:6" ht="18.75" customHeight="1" x14ac:dyDescent="0.25">
      <c r="A70" s="6">
        <f t="shared" si="1"/>
        <v>64</v>
      </c>
      <c r="B70" s="5" t="s">
        <v>69</v>
      </c>
      <c r="C70" s="6" t="s">
        <v>6</v>
      </c>
      <c r="D70" s="3">
        <v>276</v>
      </c>
      <c r="E70" s="11">
        <v>60.17</v>
      </c>
      <c r="F70" s="8">
        <f t="shared" si="2"/>
        <v>16606.920000000002</v>
      </c>
    </row>
    <row r="71" spans="1:6" ht="18.75" customHeight="1" x14ac:dyDescent="0.25">
      <c r="A71" s="6">
        <f t="shared" si="1"/>
        <v>65</v>
      </c>
      <c r="B71" s="5" t="s">
        <v>13</v>
      </c>
      <c r="C71" s="6" t="s">
        <v>6</v>
      </c>
      <c r="D71" s="3">
        <v>400</v>
      </c>
      <c r="E71" s="11">
        <v>14</v>
      </c>
      <c r="F71" s="8">
        <f t="shared" si="2"/>
        <v>5600</v>
      </c>
    </row>
    <row r="72" spans="1:6" ht="18.75" customHeight="1" x14ac:dyDescent="0.25">
      <c r="A72" s="6">
        <f t="shared" si="1"/>
        <v>66</v>
      </c>
      <c r="B72" s="5" t="s">
        <v>100</v>
      </c>
      <c r="C72" s="6" t="s">
        <v>6</v>
      </c>
      <c r="D72" s="3">
        <v>160</v>
      </c>
      <c r="E72" s="11">
        <v>80</v>
      </c>
      <c r="F72" s="8">
        <f t="shared" si="2"/>
        <v>12800</v>
      </c>
    </row>
    <row r="73" spans="1:6" ht="18.75" customHeight="1" x14ac:dyDescent="0.25">
      <c r="A73" s="6">
        <f t="shared" ref="A73:A101" si="3">+A72+1</f>
        <v>67</v>
      </c>
      <c r="B73" s="5" t="s">
        <v>8</v>
      </c>
      <c r="C73" s="6" t="s">
        <v>6</v>
      </c>
      <c r="D73" s="3">
        <v>35</v>
      </c>
      <c r="E73" s="11">
        <v>135.59</v>
      </c>
      <c r="F73" s="8">
        <f t="shared" si="2"/>
        <v>4745.6500000000005</v>
      </c>
    </row>
    <row r="74" spans="1:6" ht="18.75" customHeight="1" x14ac:dyDescent="0.25">
      <c r="A74" s="6">
        <f t="shared" si="3"/>
        <v>68</v>
      </c>
      <c r="B74" s="5" t="s">
        <v>24</v>
      </c>
      <c r="C74" s="6" t="s">
        <v>12</v>
      </c>
      <c r="D74" s="3">
        <v>10</v>
      </c>
      <c r="E74" s="11">
        <v>306</v>
      </c>
      <c r="F74" s="8">
        <f t="shared" si="2"/>
        <v>3060</v>
      </c>
    </row>
    <row r="75" spans="1:6" ht="18.75" customHeight="1" x14ac:dyDescent="0.25">
      <c r="A75" s="6">
        <f t="shared" si="3"/>
        <v>69</v>
      </c>
      <c r="B75" s="5" t="s">
        <v>93</v>
      </c>
      <c r="C75" s="6" t="s">
        <v>27</v>
      </c>
      <c r="D75" s="3">
        <v>64</v>
      </c>
      <c r="E75" s="11">
        <v>33.9</v>
      </c>
      <c r="F75" s="8">
        <f t="shared" si="2"/>
        <v>2169.6</v>
      </c>
    </row>
    <row r="76" spans="1:6" ht="18.75" customHeight="1" x14ac:dyDescent="0.25">
      <c r="A76" s="6">
        <f t="shared" si="3"/>
        <v>70</v>
      </c>
      <c r="B76" s="5" t="s">
        <v>94</v>
      </c>
      <c r="C76" s="6" t="s">
        <v>27</v>
      </c>
      <c r="D76" s="3">
        <v>45</v>
      </c>
      <c r="E76" s="11">
        <v>61.44</v>
      </c>
      <c r="F76" s="8">
        <f t="shared" si="2"/>
        <v>2764.7999999999997</v>
      </c>
    </row>
    <row r="77" spans="1:6" ht="18.75" customHeight="1" x14ac:dyDescent="0.25">
      <c r="A77" s="6">
        <f t="shared" si="3"/>
        <v>71</v>
      </c>
      <c r="B77" s="5" t="s">
        <v>67</v>
      </c>
      <c r="C77" s="6" t="s">
        <v>6</v>
      </c>
      <c r="D77" s="3">
        <v>20</v>
      </c>
      <c r="E77" s="11">
        <v>67.8</v>
      </c>
      <c r="F77" s="8">
        <f t="shared" si="2"/>
        <v>1356</v>
      </c>
    </row>
    <row r="78" spans="1:6" ht="18.75" customHeight="1" x14ac:dyDescent="0.25">
      <c r="A78" s="6">
        <f t="shared" si="3"/>
        <v>72</v>
      </c>
      <c r="B78" s="5" t="s">
        <v>32</v>
      </c>
      <c r="C78" s="6" t="s">
        <v>6</v>
      </c>
      <c r="D78" s="3">
        <v>7</v>
      </c>
      <c r="E78" s="11">
        <v>93.22</v>
      </c>
      <c r="F78" s="8">
        <f t="shared" si="2"/>
        <v>652.54</v>
      </c>
    </row>
    <row r="79" spans="1:6" ht="18.75" customHeight="1" x14ac:dyDescent="0.25">
      <c r="A79" s="6">
        <f t="shared" si="3"/>
        <v>73</v>
      </c>
      <c r="B79" s="5" t="s">
        <v>47</v>
      </c>
      <c r="C79" s="6" t="s">
        <v>6</v>
      </c>
      <c r="D79" s="3">
        <v>115</v>
      </c>
      <c r="E79" s="11">
        <v>16.95</v>
      </c>
      <c r="F79" s="8">
        <f t="shared" si="2"/>
        <v>1949.25</v>
      </c>
    </row>
    <row r="80" spans="1:6" ht="18.75" customHeight="1" x14ac:dyDescent="0.25">
      <c r="A80" s="6">
        <f t="shared" si="3"/>
        <v>74</v>
      </c>
      <c r="B80" s="5" t="s">
        <v>46</v>
      </c>
      <c r="C80" s="6" t="s">
        <v>6</v>
      </c>
      <c r="D80" s="3">
        <v>400</v>
      </c>
      <c r="E80" s="11">
        <v>25.42</v>
      </c>
      <c r="F80" s="8">
        <f t="shared" si="2"/>
        <v>10168</v>
      </c>
    </row>
    <row r="81" spans="1:6" ht="18.75" customHeight="1" x14ac:dyDescent="0.25">
      <c r="A81" s="6">
        <f t="shared" si="3"/>
        <v>75</v>
      </c>
      <c r="B81" s="5" t="s">
        <v>48</v>
      </c>
      <c r="C81" s="6" t="s">
        <v>6</v>
      </c>
      <c r="D81" s="3">
        <v>105</v>
      </c>
      <c r="E81" s="11">
        <v>38.14</v>
      </c>
      <c r="F81" s="8">
        <f t="shared" si="2"/>
        <v>4004.7000000000003</v>
      </c>
    </row>
    <row r="82" spans="1:6" ht="18.75" customHeight="1" x14ac:dyDescent="0.25">
      <c r="A82" s="6">
        <f t="shared" si="3"/>
        <v>76</v>
      </c>
      <c r="B82" s="5" t="s">
        <v>45</v>
      </c>
      <c r="C82" s="6" t="s">
        <v>6</v>
      </c>
      <c r="D82" s="3">
        <v>50</v>
      </c>
      <c r="E82" s="11">
        <v>67.8</v>
      </c>
      <c r="F82" s="8">
        <f t="shared" si="2"/>
        <v>3390</v>
      </c>
    </row>
    <row r="83" spans="1:6" ht="18.75" customHeight="1" x14ac:dyDescent="0.25">
      <c r="A83" s="6">
        <f t="shared" si="3"/>
        <v>77</v>
      </c>
      <c r="B83" s="5" t="s">
        <v>50</v>
      </c>
      <c r="C83" s="6" t="s">
        <v>6</v>
      </c>
      <c r="D83" s="3">
        <v>88</v>
      </c>
      <c r="E83" s="11">
        <v>16.95</v>
      </c>
      <c r="F83" s="8">
        <f t="shared" si="2"/>
        <v>1491.6</v>
      </c>
    </row>
    <row r="84" spans="1:6" ht="18.75" customHeight="1" x14ac:dyDescent="0.25">
      <c r="A84" s="6">
        <f t="shared" si="3"/>
        <v>78</v>
      </c>
      <c r="B84" s="5" t="s">
        <v>16</v>
      </c>
      <c r="C84" s="6" t="s">
        <v>6</v>
      </c>
      <c r="D84" s="3">
        <v>20</v>
      </c>
      <c r="E84" s="11">
        <v>236</v>
      </c>
      <c r="F84" s="8">
        <f t="shared" si="2"/>
        <v>4720</v>
      </c>
    </row>
    <row r="85" spans="1:6" ht="18.75" customHeight="1" x14ac:dyDescent="0.25">
      <c r="A85" s="6">
        <f t="shared" si="3"/>
        <v>79</v>
      </c>
      <c r="B85" s="5" t="s">
        <v>10</v>
      </c>
      <c r="C85" s="6" t="s">
        <v>6</v>
      </c>
      <c r="D85" s="3">
        <v>25</v>
      </c>
      <c r="E85" s="11">
        <v>118</v>
      </c>
      <c r="F85" s="8">
        <f t="shared" si="2"/>
        <v>2950</v>
      </c>
    </row>
    <row r="86" spans="1:6" ht="18.75" customHeight="1" x14ac:dyDescent="0.25">
      <c r="A86" s="6">
        <f t="shared" si="3"/>
        <v>80</v>
      </c>
      <c r="B86" s="5" t="s">
        <v>103</v>
      </c>
      <c r="C86" s="6" t="s">
        <v>6</v>
      </c>
      <c r="D86" s="3">
        <v>90</v>
      </c>
      <c r="E86" s="11">
        <v>50</v>
      </c>
      <c r="F86" s="8">
        <f t="shared" si="2"/>
        <v>4500</v>
      </c>
    </row>
    <row r="87" spans="1:6" ht="18.75" customHeight="1" x14ac:dyDescent="0.25">
      <c r="A87" s="6">
        <f t="shared" si="3"/>
        <v>81</v>
      </c>
      <c r="B87" s="5" t="s">
        <v>14</v>
      </c>
      <c r="C87" s="6" t="s">
        <v>6</v>
      </c>
      <c r="D87" s="3">
        <v>1650</v>
      </c>
      <c r="E87" s="11">
        <v>8.4700000000000006</v>
      </c>
      <c r="F87" s="8">
        <f t="shared" si="2"/>
        <v>13975.500000000002</v>
      </c>
    </row>
    <row r="88" spans="1:6" ht="18.75" customHeight="1" x14ac:dyDescent="0.25">
      <c r="A88" s="6">
        <f t="shared" si="3"/>
        <v>82</v>
      </c>
      <c r="B88" s="5" t="s">
        <v>77</v>
      </c>
      <c r="C88" s="6" t="s">
        <v>6</v>
      </c>
      <c r="D88" s="3">
        <v>3000</v>
      </c>
      <c r="E88" s="11">
        <v>5.93</v>
      </c>
      <c r="F88" s="8">
        <f t="shared" si="2"/>
        <v>17790</v>
      </c>
    </row>
    <row r="89" spans="1:6" ht="18.75" customHeight="1" x14ac:dyDescent="0.25">
      <c r="A89" s="6">
        <f t="shared" si="3"/>
        <v>83</v>
      </c>
      <c r="B89" s="5" t="s">
        <v>76</v>
      </c>
      <c r="C89" s="6" t="s">
        <v>6</v>
      </c>
      <c r="D89" s="3">
        <v>2000</v>
      </c>
      <c r="E89" s="11">
        <v>4.24</v>
      </c>
      <c r="F89" s="8">
        <f t="shared" si="2"/>
        <v>8480</v>
      </c>
    </row>
    <row r="90" spans="1:6" ht="18.75" customHeight="1" x14ac:dyDescent="0.25">
      <c r="A90" s="6">
        <f t="shared" si="3"/>
        <v>84</v>
      </c>
      <c r="B90" s="5" t="s">
        <v>70</v>
      </c>
      <c r="C90" s="6" t="s">
        <v>6</v>
      </c>
      <c r="D90" s="3">
        <v>20</v>
      </c>
      <c r="E90" s="11">
        <v>148.31</v>
      </c>
      <c r="F90" s="8">
        <f t="shared" si="2"/>
        <v>2966.2</v>
      </c>
    </row>
    <row r="91" spans="1:6" ht="18.75" customHeight="1" x14ac:dyDescent="0.25">
      <c r="A91" s="6">
        <f t="shared" si="3"/>
        <v>85</v>
      </c>
      <c r="B91" s="5" t="s">
        <v>56</v>
      </c>
      <c r="C91" s="6" t="s">
        <v>6</v>
      </c>
      <c r="D91" s="3">
        <v>70</v>
      </c>
      <c r="E91" s="11">
        <v>50.85</v>
      </c>
      <c r="F91" s="8">
        <f t="shared" si="2"/>
        <v>3559.5</v>
      </c>
    </row>
    <row r="92" spans="1:6" ht="18.75" customHeight="1" x14ac:dyDescent="0.25">
      <c r="A92" s="6">
        <f t="shared" si="3"/>
        <v>86</v>
      </c>
      <c r="B92" s="5" t="s">
        <v>58</v>
      </c>
      <c r="C92" s="6" t="s">
        <v>6</v>
      </c>
      <c r="D92" s="3">
        <v>20</v>
      </c>
      <c r="E92" s="11">
        <v>50.85</v>
      </c>
      <c r="F92" s="8">
        <f t="shared" si="2"/>
        <v>1017</v>
      </c>
    </row>
    <row r="93" spans="1:6" ht="18.75" customHeight="1" x14ac:dyDescent="0.25">
      <c r="A93" s="6">
        <f t="shared" si="3"/>
        <v>87</v>
      </c>
      <c r="B93" s="5" t="s">
        <v>57</v>
      </c>
      <c r="C93" s="6" t="s">
        <v>6</v>
      </c>
      <c r="D93" s="3">
        <v>50</v>
      </c>
      <c r="E93" s="11">
        <v>50.85</v>
      </c>
      <c r="F93" s="8">
        <f t="shared" si="2"/>
        <v>2542.5</v>
      </c>
    </row>
    <row r="94" spans="1:6" ht="18.75" customHeight="1" x14ac:dyDescent="0.25">
      <c r="A94" s="6">
        <f t="shared" si="3"/>
        <v>88</v>
      </c>
      <c r="B94" s="5" t="s">
        <v>84</v>
      </c>
      <c r="C94" s="6" t="s">
        <v>6</v>
      </c>
      <c r="D94" s="3">
        <v>17</v>
      </c>
      <c r="E94" s="11">
        <v>165.25</v>
      </c>
      <c r="F94" s="8">
        <f t="shared" si="2"/>
        <v>2809.25</v>
      </c>
    </row>
    <row r="95" spans="1:6" ht="18.75" customHeight="1" x14ac:dyDescent="0.25">
      <c r="A95" s="6">
        <f t="shared" si="3"/>
        <v>89</v>
      </c>
      <c r="B95" s="5" t="s">
        <v>19</v>
      </c>
      <c r="C95" s="6" t="s">
        <v>6</v>
      </c>
      <c r="D95" s="3">
        <v>26</v>
      </c>
      <c r="E95" s="11">
        <v>150</v>
      </c>
      <c r="F95" s="8">
        <f t="shared" si="2"/>
        <v>3900</v>
      </c>
    </row>
    <row r="96" spans="1:6" ht="18.75" customHeight="1" x14ac:dyDescent="0.25">
      <c r="A96" s="6">
        <f t="shared" si="3"/>
        <v>90</v>
      </c>
      <c r="B96" s="5" t="s">
        <v>75</v>
      </c>
      <c r="C96" s="6" t="s">
        <v>6</v>
      </c>
      <c r="D96" s="3">
        <v>10</v>
      </c>
      <c r="E96" s="11">
        <v>144.07</v>
      </c>
      <c r="F96" s="8">
        <f t="shared" si="2"/>
        <v>1440.6999999999998</v>
      </c>
    </row>
    <row r="97" spans="1:6" ht="18.75" customHeight="1" x14ac:dyDescent="0.25">
      <c r="A97" s="6">
        <f t="shared" si="3"/>
        <v>91</v>
      </c>
      <c r="B97" s="5" t="s">
        <v>104</v>
      </c>
      <c r="C97" s="6" t="s">
        <v>6</v>
      </c>
      <c r="D97" s="3">
        <v>3</v>
      </c>
      <c r="E97" s="11">
        <v>2500</v>
      </c>
      <c r="F97" s="8">
        <f t="shared" si="2"/>
        <v>7500</v>
      </c>
    </row>
    <row r="98" spans="1:6" ht="18.75" customHeight="1" x14ac:dyDescent="0.25">
      <c r="A98" s="6">
        <f t="shared" si="3"/>
        <v>92</v>
      </c>
      <c r="B98" s="5" t="s">
        <v>83</v>
      </c>
      <c r="C98" s="6" t="s">
        <v>6</v>
      </c>
      <c r="D98" s="3">
        <v>7</v>
      </c>
      <c r="E98" s="11">
        <v>8305.08</v>
      </c>
      <c r="F98" s="8">
        <f t="shared" si="2"/>
        <v>58135.56</v>
      </c>
    </row>
    <row r="99" spans="1:6" ht="18.75" customHeight="1" x14ac:dyDescent="0.25">
      <c r="A99" s="6">
        <f t="shared" si="3"/>
        <v>93</v>
      </c>
      <c r="B99" s="5" t="s">
        <v>71</v>
      </c>
      <c r="C99" s="6" t="s">
        <v>27</v>
      </c>
      <c r="D99" s="3">
        <v>45</v>
      </c>
      <c r="E99" s="11">
        <v>52.54</v>
      </c>
      <c r="F99" s="8">
        <f t="shared" si="2"/>
        <v>2364.3000000000002</v>
      </c>
    </row>
    <row r="100" spans="1:6" ht="18.75" customHeight="1" x14ac:dyDescent="0.25">
      <c r="A100" s="6">
        <f t="shared" si="3"/>
        <v>94</v>
      </c>
      <c r="B100" s="5" t="s">
        <v>87</v>
      </c>
      <c r="C100" s="6" t="s">
        <v>27</v>
      </c>
      <c r="D100" s="3">
        <v>15</v>
      </c>
      <c r="E100" s="11">
        <v>88.28</v>
      </c>
      <c r="F100" s="8">
        <f t="shared" si="2"/>
        <v>1324.2</v>
      </c>
    </row>
    <row r="101" spans="1:6" ht="18.75" customHeight="1" x14ac:dyDescent="0.25">
      <c r="A101" s="6">
        <f t="shared" si="3"/>
        <v>95</v>
      </c>
      <c r="B101" s="5" t="s">
        <v>72</v>
      </c>
      <c r="C101" s="6" t="s">
        <v>27</v>
      </c>
      <c r="D101" s="3">
        <v>450</v>
      </c>
      <c r="E101" s="11">
        <v>44.07</v>
      </c>
      <c r="F101" s="8">
        <f t="shared" si="2"/>
        <v>19831.5</v>
      </c>
    </row>
    <row r="102" spans="1:6" ht="22.5" customHeight="1" thickBot="1" x14ac:dyDescent="0.3">
      <c r="E102" s="10" t="s">
        <v>98</v>
      </c>
      <c r="F102" s="12">
        <f>SUM(F7:F101)</f>
        <v>780920.11999999988</v>
      </c>
    </row>
    <row r="103" spans="1:6" ht="15.75" thickTop="1" x14ac:dyDescent="0.25"/>
    <row r="104" spans="1:6" x14ac:dyDescent="0.25">
      <c r="A104" s="7"/>
      <c r="B104" s="7"/>
      <c r="C104" s="14"/>
      <c r="D104" s="14"/>
      <c r="E104" s="14"/>
      <c r="F104" s="14"/>
    </row>
    <row r="105" spans="1:6" x14ac:dyDescent="0.25">
      <c r="A105" s="4"/>
      <c r="B105" s="4"/>
      <c r="C105" s="15"/>
      <c r="D105" s="15"/>
      <c r="E105" s="15"/>
      <c r="F105" s="15"/>
    </row>
  </sheetData>
  <mergeCells count="11">
    <mergeCell ref="C104:F104"/>
    <mergeCell ref="C105:F105"/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INV.31.05.2017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DOMINIO</cp:lastModifiedBy>
  <cp:lastPrinted>2017-03-02T13:09:10Z</cp:lastPrinted>
  <dcterms:created xsi:type="dcterms:W3CDTF">2016-03-14T15:57:03Z</dcterms:created>
  <dcterms:modified xsi:type="dcterms:W3CDTF">2017-06-07T13:17:23Z</dcterms:modified>
</cp:coreProperties>
</file>