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15870" windowHeight="453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H57" i="4" l="1"/>
  <c r="H28" i="4"/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 l="1"/>
</calcChain>
</file>

<file path=xl/sharedStrings.xml><?xml version="1.0" encoding="utf-8"?>
<sst xmlns="http://schemas.openxmlformats.org/spreadsheetml/2006/main" count="170" uniqueCount="96">
  <si>
    <t>DESCRIPCION</t>
  </si>
  <si>
    <t>CANTIDAD</t>
  </si>
  <si>
    <t>DEPARTAMENTO DE CONTABILIDAD</t>
  </si>
  <si>
    <t>CONTROL DE EXISTENCIA DE INVENTARIO DE ALMACEN</t>
  </si>
  <si>
    <t>PAPEL 8 1/2 X 14</t>
  </si>
  <si>
    <t>RESMA</t>
  </si>
  <si>
    <t>UNIDAD</t>
  </si>
  <si>
    <t>CORRECTOR CON BROCHA</t>
  </si>
  <si>
    <t>PEGAMENTO LABIAL</t>
  </si>
  <si>
    <t>SACA GRAPAS PEQUEÑOS</t>
  </si>
  <si>
    <t>GRAPADORA GRANDE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</si>
  <si>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</si>
  <si>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</si>
  <si>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</si>
  <si>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</si>
  <si>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</si>
  <si>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</si>
  <si>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</si>
  <si>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</si>
  <si>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</si>
  <si>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</si>
  <si>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</si>
  <si>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</si>
  <si>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</si>
  <si>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</si>
  <si>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</si>
  <si>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</si>
  <si>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</si>
  <si>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LIMPIA CRISTALES</t>
  </si>
  <si>
    <t>GALONES</t>
  </si>
  <si>
    <t>PORTA LAPIZ REDONDO</t>
  </si>
  <si>
    <t xml:space="preserve">ESCOBA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</si>
  <si>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</si>
  <si>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</si>
  <si>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</si>
  <si>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</si>
  <si>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</si>
  <si>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</si>
  <si>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</si>
  <si>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</si>
  <si>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</si>
  <si>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</si>
  <si>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</si>
  <si>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</si>
  <si>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</si>
  <si>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</si>
  <si>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</si>
  <si>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</si>
  <si>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</si>
  <si>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</si>
  <si>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</si>
  <si>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</si>
  <si>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</si>
  <si>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</si>
  <si>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</si>
  <si>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</si>
  <si>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</si>
  <si>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</si>
  <si>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</si>
  <si>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</si>
  <si>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</si>
  <si>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</si>
  <si>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</si>
  <si>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</si>
  <si>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</si>
  <si>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</si>
  <si>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VASOS PLASTICOS # 5 ONZ 50/1</t>
  </si>
  <si>
    <t>DESCALIN O CERAMICLEAN</t>
  </si>
  <si>
    <t>SOBRE MANILA 9X12</t>
  </si>
  <si>
    <t>SOBRE MANILA 10X15</t>
  </si>
  <si>
    <t>LIBRETAS RAYADAS 5 X 8</t>
  </si>
  <si>
    <t>PAPEL 8 1/2 X 11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</si>
  <si>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</si>
  <si>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</si>
  <si>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</si>
  <si>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</si>
  <si>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</si>
  <si>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</si>
  <si>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</si>
  <si>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CD EN BLANCO</t>
  </si>
  <si>
    <t>DVD EN BLANCO</t>
  </si>
  <si>
    <t>PLATOS DESECHABLES # 6 40/25/1</t>
  </si>
  <si>
    <t>PLATOS DESECHABLES # 9 20/25/1</t>
  </si>
  <si>
    <t>MARCADORES</t>
  </si>
  <si>
    <t>PRECIO UNITARIO</t>
  </si>
  <si>
    <t>TOTAL RD$</t>
  </si>
  <si>
    <t>Total Costo Inventario</t>
  </si>
  <si>
    <t>PEGAMENTO GRANDE (UHU)</t>
  </si>
  <si>
    <t>BOTELLA DE TINTA NEGRA P/IMPRESORA</t>
  </si>
  <si>
    <t>TONER P/FOTOCOPIADORA XEROX 3615</t>
  </si>
  <si>
    <t>PAPEL TOALLA 6/1</t>
  </si>
  <si>
    <t>DESINFECTANTE</t>
  </si>
  <si>
    <t>AL 31 DE OCTUBRE DE 2017</t>
  </si>
  <si>
    <t>Fecha</t>
  </si>
  <si>
    <t>No</t>
  </si>
  <si>
    <t>Codigo institucional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</si>
</sst>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164" fontId="0" fillId="2" borderId="1" xfId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5" fillId="2" borderId="1" xfId="1" applyFont="1" applyFill="1" applyBorder="1" applyAlignment="1">
      <alignment horizontal="center"/>
    </xf>
    <xf numFmtId="165" fontId="3" fillId="2" borderId="4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198437</xdr:rowOff>
    </xdr:from>
    <xdr:to>
      <xdr:col>2</xdr:col>
      <xdr:colOff>846004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="170" zoomScaleNormal="170" workbookViewId="0">
      <selection activeCell="A3" sqref="A3"/>
    </sheetView>
  </sheetViews>
  <sheetFormatPr baseColWidth="10" defaultColWidth="11.42578125" defaultRowHeight="15" x14ac:dyDescent="0.25"/>
  <cols>
    <col min="1" max="1" width="14.42578125" style="1" customWidth="1"/>
    <col min="2" max="2" width="8.42578125" style="2" customWidth="1"/>
    <col min="3" max="3" width="13.28515625" style="2" customWidth="1"/>
    <col min="4" max="4" width="40.42578125" style="1" customWidth="1"/>
    <col min="5" max="5" width="12.28515625" style="2" customWidth="1"/>
    <col min="6" max="6" width="10.42578125" style="2" customWidth="1"/>
    <col min="7" max="7" width="12.140625" style="2" customWidth="1"/>
    <col min="8" max="8" width="14.140625" style="9" customWidth="1"/>
    <col min="9" max="16384" width="11.42578125" style="1"/>
  </cols>
  <sheetData>
    <row r="1" spans="1:9" ht="18.75" x14ac:dyDescent="0.3">
      <c r="B1" s="20" t="s">
        <v>2</v>
      </c>
      <c r="C1" s="20"/>
      <c r="D1" s="20"/>
      <c r="E1" s="20"/>
      <c r="F1" s="20"/>
      <c r="G1" s="20"/>
      <c r="H1" s="20"/>
    </row>
    <row r="2" spans="1:9" ht="15.75" x14ac:dyDescent="0.25">
      <c r="B2" s="22" t="s">
        <v>3</v>
      </c>
      <c r="C2" s="22"/>
      <c r="D2" s="22"/>
      <c r="E2" s="22"/>
      <c r="F2" s="22"/>
      <c r="G2" s="22"/>
      <c r="H2" s="22"/>
    </row>
    <row r="3" spans="1:9" ht="18.75" x14ac:dyDescent="0.3">
      <c r="B3" s="22" t="s">
        <v>92</v>
      </c>
      <c r="C3" s="22"/>
      <c r="D3" s="22"/>
      <c r="E3" s="22"/>
      <c r="F3" s="22"/>
      <c r="G3" s="22"/>
      <c r="H3" s="22"/>
      <c r="I3" s="13"/>
    </row>
    <row r="5" spans="1:9" ht="63" customHeight="1" x14ac:dyDescent="0.25">
      <c r="A5" s="14" t="s">
        <v>93</v>
      </c>
      <c r="B5" s="14" t="s">
        <v>94</v>
      </c>
      <c r="C5" s="17" t="s">
        <v>95</v>
      </c>
      <c r="D5" s="14" t="s">
        <v>0</v>
      </c>
      <c r="E5" s="14" t="s">
        <v>6</v>
      </c>
      <c r="F5" s="14" t="s">
        <v>1</v>
      </c>
      <c r="G5" s="17" t="s">
        <v>84</v>
      </c>
      <c r="H5" s="16" t="s">
        <v>85</v>
      </c>
    </row>
    <row r="6" spans="1:9" ht="18.75" customHeight="1" x14ac:dyDescent="0.25">
      <c r="A6" s="19">
        <v>43039</v>
      </c>
      <c r="B6" s="6">
        <v>1</v>
      </c>
      <c r="C6" s="18">
        <v>5136</v>
      </c>
      <c r="D6" s="5" t="s">
        <v>88</v>
      </c>
      <c r="E6" s="6" t="s">
        <v>6</v>
      </c>
      <c r="F6" s="3">
        <v>6</v>
      </c>
      <c r="G6" s="11">
        <v>850</v>
      </c>
      <c r="H6" s="8">
        <f t="shared" ref="H6:H52" si="0">+F6*G6</f>
        <v>5100</v>
      </c>
    </row>
    <row r="7" spans="1:9" ht="18.75" customHeight="1" x14ac:dyDescent="0.25">
      <c r="A7" s="19">
        <v>43039</v>
      </c>
      <c r="B7" s="6">
        <f>+B6+1</f>
        <v>2</v>
      </c>
      <c r="C7" s="15">
        <v>5136</v>
      </c>
      <c r="D7" s="5" t="s">
        <v>78</v>
      </c>
      <c r="E7" s="6" t="s">
        <v>6</v>
      </c>
      <c r="F7" s="3">
        <v>5</v>
      </c>
      <c r="G7" s="11">
        <v>864.41</v>
      </c>
      <c r="H7" s="8">
        <f t="shared" si="0"/>
        <v>4322.05</v>
      </c>
    </row>
    <row r="8" spans="1:9" ht="18.75" customHeight="1" x14ac:dyDescent="0.25">
      <c r="A8" s="19">
        <v>43039</v>
      </c>
      <c r="B8" s="6">
        <f t="shared" ref="B8:B71" si="1">+B7+1</f>
        <v>3</v>
      </c>
      <c r="C8" s="15">
        <v>5136</v>
      </c>
      <c r="D8" s="5" t="s">
        <v>38</v>
      </c>
      <c r="E8" s="6" t="s">
        <v>6</v>
      </c>
      <c r="F8" s="3">
        <v>5</v>
      </c>
      <c r="G8" s="11">
        <v>864.41</v>
      </c>
      <c r="H8" s="8">
        <f t="shared" si="0"/>
        <v>4322.05</v>
      </c>
    </row>
    <row r="9" spans="1:9" ht="18.75" customHeight="1" x14ac:dyDescent="0.25">
      <c r="A9" s="19">
        <v>43039</v>
      </c>
      <c r="B9" s="6">
        <f t="shared" si="1"/>
        <v>4</v>
      </c>
      <c r="C9" s="15">
        <v>5136</v>
      </c>
      <c r="D9" s="5" t="s">
        <v>35</v>
      </c>
      <c r="E9" s="6" t="s">
        <v>6</v>
      </c>
      <c r="F9" s="3">
        <v>5</v>
      </c>
      <c r="G9" s="11">
        <v>840</v>
      </c>
      <c r="H9" s="8">
        <f t="shared" si="0"/>
        <v>4200</v>
      </c>
    </row>
    <row r="10" spans="1:9" ht="18.75" customHeight="1" x14ac:dyDescent="0.25">
      <c r="A10" s="19">
        <v>43039</v>
      </c>
      <c r="B10" s="6">
        <f t="shared" si="1"/>
        <v>5</v>
      </c>
      <c r="C10" s="15">
        <v>5136</v>
      </c>
      <c r="D10" s="5" t="s">
        <v>34</v>
      </c>
      <c r="E10" s="6" t="s">
        <v>6</v>
      </c>
      <c r="F10" s="3">
        <v>5</v>
      </c>
      <c r="G10" s="11">
        <v>1190</v>
      </c>
      <c r="H10" s="8">
        <f t="shared" si="0"/>
        <v>5950</v>
      </c>
    </row>
    <row r="11" spans="1:9" ht="18.75" customHeight="1" x14ac:dyDescent="0.25">
      <c r="A11" s="19">
        <v>43039</v>
      </c>
      <c r="B11" s="6">
        <f t="shared" si="1"/>
        <v>6</v>
      </c>
      <c r="C11" s="15">
        <v>5136</v>
      </c>
      <c r="D11" s="5" t="s">
        <v>37</v>
      </c>
      <c r="E11" s="6" t="s">
        <v>6</v>
      </c>
      <c r="F11" s="3">
        <v>20</v>
      </c>
      <c r="G11" s="11">
        <v>889.83</v>
      </c>
      <c r="H11" s="8">
        <f t="shared" si="0"/>
        <v>17796.600000000002</v>
      </c>
    </row>
    <row r="12" spans="1:9" ht="18.75" customHeight="1" x14ac:dyDescent="0.25">
      <c r="A12" s="19">
        <v>43039</v>
      </c>
      <c r="B12" s="6">
        <f t="shared" si="1"/>
        <v>7</v>
      </c>
      <c r="C12" s="15">
        <v>5136</v>
      </c>
      <c r="D12" s="5" t="s">
        <v>36</v>
      </c>
      <c r="E12" s="6" t="s">
        <v>6</v>
      </c>
      <c r="F12" s="3">
        <v>10</v>
      </c>
      <c r="G12" s="11">
        <v>762.71</v>
      </c>
      <c r="H12" s="8">
        <f t="shared" si="0"/>
        <v>7627.1</v>
      </c>
    </row>
    <row r="13" spans="1:9" ht="18.75" customHeight="1" x14ac:dyDescent="0.25">
      <c r="A13" s="19">
        <v>43039</v>
      </c>
      <c r="B13" s="6">
        <f t="shared" si="1"/>
        <v>8</v>
      </c>
      <c r="C13" s="15">
        <v>5136</v>
      </c>
      <c r="D13" s="5" t="s">
        <v>40</v>
      </c>
      <c r="E13" s="6" t="s">
        <v>6</v>
      </c>
      <c r="F13" s="3">
        <v>10</v>
      </c>
      <c r="G13" s="11">
        <v>550.85</v>
      </c>
      <c r="H13" s="8">
        <f t="shared" si="0"/>
        <v>5508.5</v>
      </c>
    </row>
    <row r="14" spans="1:9" ht="18.75" customHeight="1" x14ac:dyDescent="0.25">
      <c r="A14" s="19">
        <v>43039</v>
      </c>
      <c r="B14" s="6">
        <f t="shared" si="1"/>
        <v>9</v>
      </c>
      <c r="C14" s="15">
        <v>5136</v>
      </c>
      <c r="D14" s="5" t="s">
        <v>39</v>
      </c>
      <c r="E14" s="6" t="s">
        <v>6</v>
      </c>
      <c r="F14" s="3">
        <v>5</v>
      </c>
      <c r="G14" s="11">
        <v>550.85</v>
      </c>
      <c r="H14" s="8">
        <f t="shared" si="0"/>
        <v>2754.25</v>
      </c>
    </row>
    <row r="15" spans="1:9" ht="18.75" customHeight="1" x14ac:dyDescent="0.25">
      <c r="A15" s="19">
        <v>43039</v>
      </c>
      <c r="B15" s="6">
        <f t="shared" si="1"/>
        <v>10</v>
      </c>
      <c r="C15" s="15">
        <v>5136</v>
      </c>
      <c r="D15" s="5" t="s">
        <v>32</v>
      </c>
      <c r="E15" s="6" t="s">
        <v>6</v>
      </c>
      <c r="F15" s="3">
        <v>25</v>
      </c>
      <c r="G15" s="11">
        <v>677.97</v>
      </c>
      <c r="H15" s="8">
        <f t="shared" si="0"/>
        <v>16949.25</v>
      </c>
    </row>
    <row r="16" spans="1:9" ht="18.75" customHeight="1" x14ac:dyDescent="0.25">
      <c r="A16" s="19">
        <v>43039</v>
      </c>
      <c r="B16" s="6">
        <f t="shared" si="1"/>
        <v>11</v>
      </c>
      <c r="C16" s="15">
        <v>5136</v>
      </c>
      <c r="D16" s="5" t="s">
        <v>33</v>
      </c>
      <c r="E16" s="6" t="s">
        <v>6</v>
      </c>
      <c r="F16" s="3">
        <v>25</v>
      </c>
      <c r="G16" s="11">
        <v>864.41</v>
      </c>
      <c r="H16" s="8">
        <f t="shared" si="0"/>
        <v>21610.25</v>
      </c>
    </row>
    <row r="17" spans="1:8" ht="18.75" customHeight="1" x14ac:dyDescent="0.25">
      <c r="A17" s="19">
        <v>43039</v>
      </c>
      <c r="B17" s="6">
        <f t="shared" si="1"/>
        <v>12</v>
      </c>
      <c r="C17" s="15">
        <v>5136</v>
      </c>
      <c r="D17" s="5" t="s">
        <v>79</v>
      </c>
      <c r="E17" s="6" t="s">
        <v>6</v>
      </c>
      <c r="F17" s="3">
        <v>200</v>
      </c>
      <c r="G17" s="11">
        <v>21.19</v>
      </c>
      <c r="H17" s="8">
        <f t="shared" si="0"/>
        <v>4238</v>
      </c>
    </row>
    <row r="18" spans="1:8" ht="18.75" customHeight="1" x14ac:dyDescent="0.25">
      <c r="A18" s="19">
        <v>43039</v>
      </c>
      <c r="B18" s="6">
        <f t="shared" si="1"/>
        <v>13</v>
      </c>
      <c r="C18" s="15">
        <v>5136</v>
      </c>
      <c r="D18" s="5" t="s">
        <v>74</v>
      </c>
      <c r="E18" s="6" t="s">
        <v>6</v>
      </c>
      <c r="F18" s="3">
        <v>4</v>
      </c>
      <c r="G18" s="11">
        <v>45.76</v>
      </c>
      <c r="H18" s="8">
        <f t="shared" si="0"/>
        <v>183.04</v>
      </c>
    </row>
    <row r="19" spans="1:8" ht="18.75" customHeight="1" x14ac:dyDescent="0.25">
      <c r="A19" s="19">
        <v>43039</v>
      </c>
      <c r="B19" s="6">
        <f t="shared" si="1"/>
        <v>14</v>
      </c>
      <c r="C19" s="15">
        <v>5136</v>
      </c>
      <c r="D19" s="5" t="s">
        <v>48</v>
      </c>
      <c r="E19" s="6" t="s">
        <v>6</v>
      </c>
      <c r="F19" s="3">
        <v>150</v>
      </c>
      <c r="G19" s="11">
        <v>76.27</v>
      </c>
      <c r="H19" s="8">
        <f t="shared" si="0"/>
        <v>11440.5</v>
      </c>
    </row>
    <row r="20" spans="1:8" ht="18.75" customHeight="1" x14ac:dyDescent="0.25">
      <c r="A20" s="19">
        <v>43039</v>
      </c>
      <c r="B20" s="6">
        <f t="shared" si="1"/>
        <v>15</v>
      </c>
      <c r="C20" s="15">
        <v>5136</v>
      </c>
      <c r="D20" s="5" t="s">
        <v>77</v>
      </c>
      <c r="E20" s="6" t="s">
        <v>6</v>
      </c>
      <c r="F20" s="3">
        <v>26</v>
      </c>
      <c r="G20" s="11">
        <v>135</v>
      </c>
      <c r="H20" s="8">
        <f t="shared" si="0"/>
        <v>3510</v>
      </c>
    </row>
    <row r="21" spans="1:8" ht="18.75" customHeight="1" x14ac:dyDescent="0.25">
      <c r="A21" s="19">
        <v>43039</v>
      </c>
      <c r="B21" s="6">
        <f t="shared" si="1"/>
        <v>16</v>
      </c>
      <c r="C21" s="15">
        <v>5136</v>
      </c>
      <c r="D21" s="5" t="s">
        <v>25</v>
      </c>
      <c r="E21" s="6" t="s">
        <v>6</v>
      </c>
      <c r="F21" s="3">
        <v>60</v>
      </c>
      <c r="G21" s="11">
        <v>130</v>
      </c>
      <c r="H21" s="8">
        <f t="shared" si="0"/>
        <v>7800</v>
      </c>
    </row>
    <row r="22" spans="1:8" ht="18.75" customHeight="1" x14ac:dyDescent="0.25">
      <c r="A22" s="19">
        <v>43039</v>
      </c>
      <c r="B22" s="6">
        <f t="shared" si="1"/>
        <v>17</v>
      </c>
      <c r="C22" s="15">
        <v>5136</v>
      </c>
      <c r="D22" s="5" t="s">
        <v>47</v>
      </c>
      <c r="E22" s="6" t="s">
        <v>6</v>
      </c>
      <c r="F22" s="3">
        <v>290</v>
      </c>
      <c r="G22" s="11">
        <v>33.9</v>
      </c>
      <c r="H22" s="8">
        <f t="shared" si="0"/>
        <v>9831</v>
      </c>
    </row>
    <row r="23" spans="1:8" ht="18.75" customHeight="1" x14ac:dyDescent="0.25">
      <c r="A23" s="19">
        <v>43039</v>
      </c>
      <c r="B23" s="6">
        <f t="shared" si="1"/>
        <v>18</v>
      </c>
      <c r="C23" s="15">
        <v>5136</v>
      </c>
      <c r="D23" s="5" t="s">
        <v>14</v>
      </c>
      <c r="E23" s="6" t="s">
        <v>6</v>
      </c>
      <c r="F23" s="3">
        <v>150</v>
      </c>
      <c r="G23" s="11">
        <v>16.95</v>
      </c>
      <c r="H23" s="8">
        <f t="shared" si="0"/>
        <v>2542.5</v>
      </c>
    </row>
    <row r="24" spans="1:8" ht="18.75" customHeight="1" x14ac:dyDescent="0.25">
      <c r="A24" s="19">
        <v>43039</v>
      </c>
      <c r="B24" s="6">
        <f t="shared" si="1"/>
        <v>19</v>
      </c>
      <c r="C24" s="15">
        <v>5136</v>
      </c>
      <c r="D24" s="5" t="s">
        <v>7</v>
      </c>
      <c r="E24" s="6" t="s">
        <v>6</v>
      </c>
      <c r="F24" s="3">
        <v>15</v>
      </c>
      <c r="G24" s="11">
        <v>29.66</v>
      </c>
      <c r="H24" s="8">
        <f t="shared" si="0"/>
        <v>444.9</v>
      </c>
    </row>
    <row r="25" spans="1:8" ht="18.75" customHeight="1" x14ac:dyDescent="0.25">
      <c r="A25" s="19">
        <v>43039</v>
      </c>
      <c r="B25" s="6">
        <f t="shared" si="1"/>
        <v>20</v>
      </c>
      <c r="C25" s="15">
        <v>5136</v>
      </c>
      <c r="D25" s="5" t="s">
        <v>45</v>
      </c>
      <c r="E25" s="6" t="s">
        <v>6</v>
      </c>
      <c r="F25" s="3">
        <v>125</v>
      </c>
      <c r="G25" s="11">
        <v>38.14</v>
      </c>
      <c r="H25" s="8">
        <f t="shared" si="0"/>
        <v>4767.5</v>
      </c>
    </row>
    <row r="26" spans="1:8" ht="18.75" customHeight="1" x14ac:dyDescent="0.25">
      <c r="A26" s="19">
        <v>43039</v>
      </c>
      <c r="B26" s="6">
        <f t="shared" si="1"/>
        <v>21</v>
      </c>
      <c r="C26" s="15">
        <v>5136</v>
      </c>
      <c r="D26" s="5" t="s">
        <v>50</v>
      </c>
      <c r="E26" s="6" t="s">
        <v>6</v>
      </c>
      <c r="F26" s="3">
        <v>14</v>
      </c>
      <c r="G26" s="11">
        <v>8.4700000000000006</v>
      </c>
      <c r="H26" s="8">
        <f t="shared" si="0"/>
        <v>118.58000000000001</v>
      </c>
    </row>
    <row r="27" spans="1:8" ht="18.75" customHeight="1" x14ac:dyDescent="0.25">
      <c r="A27" s="19">
        <v>43039</v>
      </c>
      <c r="B27" s="6">
        <f t="shared" si="1"/>
        <v>22</v>
      </c>
      <c r="C27" s="15">
        <v>5136</v>
      </c>
      <c r="D27" s="5" t="s">
        <v>51</v>
      </c>
      <c r="E27" s="6" t="s">
        <v>6</v>
      </c>
      <c r="F27" s="3">
        <v>30</v>
      </c>
      <c r="G27" s="11">
        <v>5.93</v>
      </c>
      <c r="H27" s="8">
        <f t="shared" si="0"/>
        <v>177.89999999999998</v>
      </c>
    </row>
    <row r="28" spans="1:8" ht="18.75" customHeight="1" x14ac:dyDescent="0.25">
      <c r="A28" s="19">
        <v>43039</v>
      </c>
      <c r="B28" s="6">
        <f t="shared" si="1"/>
        <v>23</v>
      </c>
      <c r="C28" s="15">
        <v>5136</v>
      </c>
      <c r="D28" s="5" t="s">
        <v>91</v>
      </c>
      <c r="E28" s="6" t="s">
        <v>6</v>
      </c>
      <c r="F28" s="3">
        <v>2</v>
      </c>
      <c r="G28" s="11">
        <v>90</v>
      </c>
      <c r="H28" s="8">
        <f t="shared" si="0"/>
        <v>180</v>
      </c>
    </row>
    <row r="29" spans="1:8" ht="18.75" customHeight="1" x14ac:dyDescent="0.25">
      <c r="A29" s="19">
        <v>43039</v>
      </c>
      <c r="B29" s="6">
        <f t="shared" si="1"/>
        <v>24</v>
      </c>
      <c r="C29" s="15">
        <v>5136</v>
      </c>
      <c r="D29" s="5" t="s">
        <v>67</v>
      </c>
      <c r="E29" s="6" t="s">
        <v>29</v>
      </c>
      <c r="F29" s="3">
        <v>21</v>
      </c>
      <c r="G29" s="11">
        <v>220.34</v>
      </c>
      <c r="H29" s="8">
        <f t="shared" si="0"/>
        <v>4627.1400000000003</v>
      </c>
    </row>
    <row r="30" spans="1:8" ht="18.75" customHeight="1" x14ac:dyDescent="0.25">
      <c r="A30" s="19">
        <v>43039</v>
      </c>
      <c r="B30" s="6">
        <f t="shared" si="1"/>
        <v>25</v>
      </c>
      <c r="C30" s="15">
        <v>5136</v>
      </c>
      <c r="D30" s="5" t="s">
        <v>80</v>
      </c>
      <c r="E30" s="6" t="s">
        <v>6</v>
      </c>
      <c r="F30" s="3">
        <v>75</v>
      </c>
      <c r="G30" s="11">
        <v>25.42</v>
      </c>
      <c r="H30" s="8">
        <f t="shared" si="0"/>
        <v>1906.5000000000002</v>
      </c>
    </row>
    <row r="31" spans="1:8" ht="18.75" customHeight="1" x14ac:dyDescent="0.25">
      <c r="A31" s="19">
        <v>43039</v>
      </c>
      <c r="B31" s="6">
        <f t="shared" si="1"/>
        <v>26</v>
      </c>
      <c r="C31" s="15">
        <v>5136</v>
      </c>
      <c r="D31" s="5" t="s">
        <v>31</v>
      </c>
      <c r="E31" s="6" t="s">
        <v>6</v>
      </c>
      <c r="F31" s="3">
        <v>25</v>
      </c>
      <c r="G31" s="11">
        <v>135.59</v>
      </c>
      <c r="H31" s="8">
        <f t="shared" si="0"/>
        <v>3389.75</v>
      </c>
    </row>
    <row r="32" spans="1:8" ht="18.75" customHeight="1" x14ac:dyDescent="0.25">
      <c r="A32" s="19">
        <v>43039</v>
      </c>
      <c r="B32" s="6">
        <f t="shared" si="1"/>
        <v>27</v>
      </c>
      <c r="C32" s="15">
        <v>5136</v>
      </c>
      <c r="D32" s="5" t="s">
        <v>64</v>
      </c>
      <c r="E32" s="6" t="s">
        <v>6</v>
      </c>
      <c r="F32" s="3">
        <v>2</v>
      </c>
      <c r="G32" s="11">
        <v>144.07</v>
      </c>
      <c r="H32" s="8">
        <f t="shared" si="0"/>
        <v>288.14</v>
      </c>
    </row>
    <row r="33" spans="1:8" ht="18.75" customHeight="1" x14ac:dyDescent="0.25">
      <c r="A33" s="19">
        <v>43039</v>
      </c>
      <c r="B33" s="6">
        <f t="shared" si="1"/>
        <v>28</v>
      </c>
      <c r="C33" s="15">
        <v>5136</v>
      </c>
      <c r="D33" s="5" t="s">
        <v>60</v>
      </c>
      <c r="E33" s="6" t="s">
        <v>49</v>
      </c>
      <c r="F33" s="3">
        <v>4</v>
      </c>
      <c r="G33" s="11">
        <v>118</v>
      </c>
      <c r="H33" s="8">
        <f t="shared" si="0"/>
        <v>472</v>
      </c>
    </row>
    <row r="34" spans="1:8" ht="18.75" customHeight="1" x14ac:dyDescent="0.25">
      <c r="A34" s="19">
        <v>43039</v>
      </c>
      <c r="B34" s="6">
        <f t="shared" si="1"/>
        <v>29</v>
      </c>
      <c r="C34" s="15">
        <v>5136</v>
      </c>
      <c r="D34" s="5" t="s">
        <v>62</v>
      </c>
      <c r="E34" s="6" t="s">
        <v>49</v>
      </c>
      <c r="F34" s="3">
        <v>10</v>
      </c>
      <c r="G34" s="11">
        <v>161</v>
      </c>
      <c r="H34" s="8">
        <f t="shared" si="0"/>
        <v>1610</v>
      </c>
    </row>
    <row r="35" spans="1:8" ht="18.75" customHeight="1" x14ac:dyDescent="0.25">
      <c r="A35" s="19">
        <v>43039</v>
      </c>
      <c r="B35" s="6">
        <f t="shared" si="1"/>
        <v>30</v>
      </c>
      <c r="C35" s="15">
        <v>5136</v>
      </c>
      <c r="D35" s="5" t="s">
        <v>61</v>
      </c>
      <c r="E35" s="6" t="s">
        <v>49</v>
      </c>
      <c r="F35" s="3">
        <v>4</v>
      </c>
      <c r="G35" s="11">
        <v>236</v>
      </c>
      <c r="H35" s="8">
        <f t="shared" si="0"/>
        <v>944</v>
      </c>
    </row>
    <row r="36" spans="1:8" ht="18.75" customHeight="1" x14ac:dyDescent="0.25">
      <c r="A36" s="19">
        <v>43039</v>
      </c>
      <c r="B36" s="6">
        <f t="shared" si="1"/>
        <v>31</v>
      </c>
      <c r="C36" s="15">
        <v>5136</v>
      </c>
      <c r="D36" s="5" t="s">
        <v>19</v>
      </c>
      <c r="E36" s="6" t="s">
        <v>49</v>
      </c>
      <c r="F36" s="3">
        <v>47</v>
      </c>
      <c r="G36" s="11">
        <v>37</v>
      </c>
      <c r="H36" s="8">
        <f t="shared" si="0"/>
        <v>1739</v>
      </c>
    </row>
    <row r="37" spans="1:8" ht="18.75" customHeight="1" x14ac:dyDescent="0.25">
      <c r="A37" s="19">
        <v>43039</v>
      </c>
      <c r="B37" s="6">
        <f t="shared" si="1"/>
        <v>32</v>
      </c>
      <c r="C37" s="15">
        <v>5136</v>
      </c>
      <c r="D37" s="5" t="s">
        <v>26</v>
      </c>
      <c r="E37" s="6" t="s">
        <v>6</v>
      </c>
      <c r="F37" s="3">
        <v>55</v>
      </c>
      <c r="G37" s="11">
        <v>635.59</v>
      </c>
      <c r="H37" s="8">
        <f t="shared" si="0"/>
        <v>34957.450000000004</v>
      </c>
    </row>
    <row r="38" spans="1:8" ht="18.75" customHeight="1" x14ac:dyDescent="0.25">
      <c r="A38" s="19">
        <v>43039</v>
      </c>
      <c r="B38" s="6">
        <f t="shared" si="1"/>
        <v>33</v>
      </c>
      <c r="C38" s="15">
        <v>5136</v>
      </c>
      <c r="D38" s="5" t="s">
        <v>17</v>
      </c>
      <c r="E38" s="6" t="s">
        <v>49</v>
      </c>
      <c r="F38" s="3">
        <v>250</v>
      </c>
      <c r="G38" s="11">
        <v>101.69</v>
      </c>
      <c r="H38" s="8">
        <f t="shared" si="0"/>
        <v>25422.5</v>
      </c>
    </row>
    <row r="39" spans="1:8" ht="18.75" customHeight="1" x14ac:dyDescent="0.25">
      <c r="A39" s="19">
        <v>43039</v>
      </c>
      <c r="B39" s="6">
        <f t="shared" si="1"/>
        <v>34</v>
      </c>
      <c r="C39" s="15">
        <v>5136</v>
      </c>
      <c r="D39" s="5" t="s">
        <v>55</v>
      </c>
      <c r="E39" s="6" t="s">
        <v>49</v>
      </c>
      <c r="F39" s="3">
        <v>23</v>
      </c>
      <c r="G39" s="11">
        <v>14</v>
      </c>
      <c r="H39" s="8">
        <f t="shared" si="0"/>
        <v>322</v>
      </c>
    </row>
    <row r="40" spans="1:8" ht="18.75" customHeight="1" x14ac:dyDescent="0.25">
      <c r="A40" s="19">
        <v>43039</v>
      </c>
      <c r="B40" s="6">
        <f t="shared" si="1"/>
        <v>35</v>
      </c>
      <c r="C40" s="15">
        <v>5136</v>
      </c>
      <c r="D40" s="5" t="s">
        <v>56</v>
      </c>
      <c r="E40" s="6" t="s">
        <v>49</v>
      </c>
      <c r="F40" s="3">
        <v>55</v>
      </c>
      <c r="G40" s="11">
        <v>24</v>
      </c>
      <c r="H40" s="8">
        <f t="shared" si="0"/>
        <v>1320</v>
      </c>
    </row>
    <row r="41" spans="1:8" ht="18.75" customHeight="1" x14ac:dyDescent="0.25">
      <c r="A41" s="19">
        <v>43039</v>
      </c>
      <c r="B41" s="6">
        <f t="shared" si="1"/>
        <v>36</v>
      </c>
      <c r="C41" s="15">
        <v>5136</v>
      </c>
      <c r="D41" s="5" t="s">
        <v>57</v>
      </c>
      <c r="E41" s="6" t="s">
        <v>49</v>
      </c>
      <c r="F41" s="3">
        <v>35</v>
      </c>
      <c r="G41" s="11">
        <v>27</v>
      </c>
      <c r="H41" s="8">
        <f t="shared" si="0"/>
        <v>945</v>
      </c>
    </row>
    <row r="42" spans="1:8" ht="18.75" customHeight="1" x14ac:dyDescent="0.25">
      <c r="A42" s="19">
        <v>43039</v>
      </c>
      <c r="B42" s="6">
        <f t="shared" si="1"/>
        <v>37</v>
      </c>
      <c r="C42" s="15">
        <v>5136</v>
      </c>
      <c r="D42" s="5" t="s">
        <v>58</v>
      </c>
      <c r="E42" s="6" t="s">
        <v>49</v>
      </c>
      <c r="F42" s="3">
        <v>49</v>
      </c>
      <c r="G42" s="11">
        <v>54</v>
      </c>
      <c r="H42" s="8">
        <f t="shared" si="0"/>
        <v>2646</v>
      </c>
    </row>
    <row r="43" spans="1:8" ht="18.75" customHeight="1" x14ac:dyDescent="0.25">
      <c r="A43" s="19">
        <v>43039</v>
      </c>
      <c r="B43" s="6">
        <f t="shared" si="1"/>
        <v>38</v>
      </c>
      <c r="C43" s="15">
        <v>5136</v>
      </c>
      <c r="D43" s="5" t="s">
        <v>59</v>
      </c>
      <c r="E43" s="6" t="s">
        <v>49</v>
      </c>
      <c r="F43" s="3">
        <v>51</v>
      </c>
      <c r="G43" s="11">
        <v>57</v>
      </c>
      <c r="H43" s="8">
        <f t="shared" si="0"/>
        <v>2907</v>
      </c>
    </row>
    <row r="44" spans="1:8" ht="18.75" customHeight="1" x14ac:dyDescent="0.25">
      <c r="A44" s="19">
        <v>43039</v>
      </c>
      <c r="B44" s="6">
        <f t="shared" si="1"/>
        <v>39</v>
      </c>
      <c r="C44" s="15">
        <v>5136</v>
      </c>
      <c r="D44" s="5" t="s">
        <v>16</v>
      </c>
      <c r="E44" s="6" t="s">
        <v>49</v>
      </c>
      <c r="F44" s="3">
        <v>270</v>
      </c>
      <c r="G44" s="11">
        <v>32.200000000000003</v>
      </c>
      <c r="H44" s="8">
        <f t="shared" si="0"/>
        <v>8694</v>
      </c>
    </row>
    <row r="45" spans="1:8" ht="18.75" customHeight="1" x14ac:dyDescent="0.25">
      <c r="A45" s="19">
        <v>43039</v>
      </c>
      <c r="B45" s="6">
        <f t="shared" si="1"/>
        <v>40</v>
      </c>
      <c r="C45" s="15">
        <v>5136</v>
      </c>
      <c r="D45" s="5" t="s">
        <v>10</v>
      </c>
      <c r="E45" s="6" t="s">
        <v>6</v>
      </c>
      <c r="F45" s="3">
        <v>2</v>
      </c>
      <c r="G45" s="11">
        <v>471</v>
      </c>
      <c r="H45" s="8">
        <f t="shared" si="0"/>
        <v>942</v>
      </c>
    </row>
    <row r="46" spans="1:8" ht="18.75" customHeight="1" x14ac:dyDescent="0.25">
      <c r="A46" s="19">
        <v>43039</v>
      </c>
      <c r="B46" s="6">
        <f t="shared" si="1"/>
        <v>41</v>
      </c>
      <c r="C46" s="15">
        <v>5136</v>
      </c>
      <c r="D46" s="5" t="s">
        <v>20</v>
      </c>
      <c r="E46" s="6" t="s">
        <v>49</v>
      </c>
      <c r="F46" s="3">
        <v>60</v>
      </c>
      <c r="G46" s="11">
        <v>43.66</v>
      </c>
      <c r="H46" s="8">
        <f t="shared" si="0"/>
        <v>2619.6</v>
      </c>
    </row>
    <row r="47" spans="1:8" ht="18.75" customHeight="1" x14ac:dyDescent="0.25">
      <c r="A47" s="19">
        <v>43039</v>
      </c>
      <c r="B47" s="6">
        <f t="shared" si="1"/>
        <v>42</v>
      </c>
      <c r="C47" s="15">
        <v>5136</v>
      </c>
      <c r="D47" s="5" t="s">
        <v>22</v>
      </c>
      <c r="E47" s="6" t="s">
        <v>11</v>
      </c>
      <c r="F47" s="3">
        <v>45</v>
      </c>
      <c r="G47" s="11">
        <v>410</v>
      </c>
      <c r="H47" s="8">
        <f t="shared" si="0"/>
        <v>18450</v>
      </c>
    </row>
    <row r="48" spans="1:8" ht="18.75" customHeight="1" x14ac:dyDescent="0.25">
      <c r="A48" s="19">
        <v>43039</v>
      </c>
      <c r="B48" s="6">
        <f t="shared" si="1"/>
        <v>43</v>
      </c>
      <c r="C48" s="15">
        <v>5136</v>
      </c>
      <c r="D48" s="5" t="s">
        <v>70</v>
      </c>
      <c r="E48" s="6" t="s">
        <v>6</v>
      </c>
      <c r="F48" s="3">
        <v>15</v>
      </c>
      <c r="G48" s="11">
        <v>25.42</v>
      </c>
      <c r="H48" s="8">
        <f t="shared" si="0"/>
        <v>381.3</v>
      </c>
    </row>
    <row r="49" spans="1:8" ht="18.75" customHeight="1" x14ac:dyDescent="0.25">
      <c r="A49" s="19">
        <v>43039</v>
      </c>
      <c r="B49" s="6">
        <f t="shared" si="1"/>
        <v>44</v>
      </c>
      <c r="C49" s="15">
        <v>5136</v>
      </c>
      <c r="D49" s="5" t="s">
        <v>73</v>
      </c>
      <c r="E49" s="6" t="s">
        <v>6</v>
      </c>
      <c r="F49" s="3">
        <v>40</v>
      </c>
      <c r="G49" s="11">
        <v>35.590000000000003</v>
      </c>
      <c r="H49" s="8">
        <f t="shared" si="0"/>
        <v>1423.6000000000001</v>
      </c>
    </row>
    <row r="50" spans="1:8" ht="18.75" customHeight="1" x14ac:dyDescent="0.25">
      <c r="A50" s="19">
        <v>43039</v>
      </c>
      <c r="B50" s="6">
        <f t="shared" si="1"/>
        <v>45</v>
      </c>
      <c r="C50" s="15">
        <v>5136</v>
      </c>
      <c r="D50" s="5" t="s">
        <v>24</v>
      </c>
      <c r="E50" s="6" t="s">
        <v>6</v>
      </c>
      <c r="F50" s="3">
        <v>55</v>
      </c>
      <c r="G50" s="11">
        <v>211.86</v>
      </c>
      <c r="H50" s="8">
        <f t="shared" si="0"/>
        <v>11652.300000000001</v>
      </c>
    </row>
    <row r="51" spans="1:8" ht="18.75" customHeight="1" x14ac:dyDescent="0.25">
      <c r="A51" s="19">
        <v>43039</v>
      </c>
      <c r="B51" s="6">
        <f t="shared" si="1"/>
        <v>46</v>
      </c>
      <c r="C51" s="15">
        <v>5136</v>
      </c>
      <c r="D51" s="5" t="s">
        <v>28</v>
      </c>
      <c r="E51" s="6" t="s">
        <v>29</v>
      </c>
      <c r="F51" s="3">
        <v>10</v>
      </c>
      <c r="G51" s="11">
        <v>210</v>
      </c>
      <c r="H51" s="8">
        <f t="shared" si="0"/>
        <v>2100</v>
      </c>
    </row>
    <row r="52" spans="1:8" ht="18.75" customHeight="1" x14ac:dyDescent="0.25">
      <c r="A52" s="19">
        <v>43039</v>
      </c>
      <c r="B52" s="6">
        <f t="shared" si="1"/>
        <v>47</v>
      </c>
      <c r="C52" s="15">
        <v>5136</v>
      </c>
      <c r="D52" s="5" t="s">
        <v>83</v>
      </c>
      <c r="E52" s="6" t="s">
        <v>6</v>
      </c>
      <c r="F52" s="3">
        <v>150</v>
      </c>
      <c r="G52" s="11">
        <v>16.100000000000001</v>
      </c>
      <c r="H52" s="8">
        <f t="shared" si="0"/>
        <v>2415</v>
      </c>
    </row>
    <row r="53" spans="1:8" ht="18.75" customHeight="1" x14ac:dyDescent="0.25">
      <c r="A53" s="19">
        <v>43039</v>
      </c>
      <c r="B53" s="6">
        <f t="shared" si="1"/>
        <v>48</v>
      </c>
      <c r="C53" s="15">
        <v>5136</v>
      </c>
      <c r="D53" s="5" t="s">
        <v>71</v>
      </c>
      <c r="E53" s="6" t="s">
        <v>5</v>
      </c>
      <c r="F53" s="3">
        <v>140</v>
      </c>
      <c r="G53" s="11">
        <v>177.97</v>
      </c>
      <c r="H53" s="8">
        <f t="shared" ref="H53:H84" si="2">+F53*G53</f>
        <v>24915.8</v>
      </c>
    </row>
    <row r="54" spans="1:8" ht="18.75" customHeight="1" x14ac:dyDescent="0.25">
      <c r="A54" s="19">
        <v>43039</v>
      </c>
      <c r="B54" s="6">
        <f t="shared" si="1"/>
        <v>49</v>
      </c>
      <c r="C54" s="15">
        <v>5136</v>
      </c>
      <c r="D54" s="5" t="s">
        <v>72</v>
      </c>
      <c r="E54" s="6" t="s">
        <v>5</v>
      </c>
      <c r="F54" s="3">
        <v>180</v>
      </c>
      <c r="G54" s="11">
        <v>228.81</v>
      </c>
      <c r="H54" s="8">
        <f t="shared" si="2"/>
        <v>41185.800000000003</v>
      </c>
    </row>
    <row r="55" spans="1:8" ht="18.75" customHeight="1" x14ac:dyDescent="0.25">
      <c r="A55" s="19">
        <v>43039</v>
      </c>
      <c r="B55" s="6">
        <f t="shared" si="1"/>
        <v>50</v>
      </c>
      <c r="C55" s="15">
        <v>5136</v>
      </c>
      <c r="D55" s="5" t="s">
        <v>4</v>
      </c>
      <c r="E55" s="6" t="s">
        <v>5</v>
      </c>
      <c r="F55" s="3">
        <v>470</v>
      </c>
      <c r="G55" s="11">
        <v>258.47000000000003</v>
      </c>
      <c r="H55" s="8">
        <f t="shared" si="2"/>
        <v>121480.90000000001</v>
      </c>
    </row>
    <row r="56" spans="1:8" ht="18.75" customHeight="1" x14ac:dyDescent="0.25">
      <c r="A56" s="19">
        <v>43039</v>
      </c>
      <c r="B56" s="6">
        <f t="shared" si="1"/>
        <v>51</v>
      </c>
      <c r="C56" s="15">
        <v>5136</v>
      </c>
      <c r="D56" s="5" t="s">
        <v>21</v>
      </c>
      <c r="E56" s="6" t="s">
        <v>27</v>
      </c>
      <c r="F56" s="3">
        <v>8</v>
      </c>
      <c r="G56" s="11">
        <v>120</v>
      </c>
      <c r="H56" s="8">
        <f t="shared" si="2"/>
        <v>960</v>
      </c>
    </row>
    <row r="57" spans="1:8" ht="18.75" customHeight="1" x14ac:dyDescent="0.25">
      <c r="A57" s="19">
        <v>43039</v>
      </c>
      <c r="B57" s="6">
        <f t="shared" si="1"/>
        <v>52</v>
      </c>
      <c r="C57" s="15">
        <v>5136</v>
      </c>
      <c r="D57" s="5" t="s">
        <v>90</v>
      </c>
      <c r="E57" s="6" t="s">
        <v>6</v>
      </c>
      <c r="F57" s="3">
        <v>42</v>
      </c>
      <c r="G57" s="11">
        <v>85</v>
      </c>
      <c r="H57" s="8">
        <f t="shared" si="2"/>
        <v>3570</v>
      </c>
    </row>
    <row r="58" spans="1:8" ht="18.75" customHeight="1" x14ac:dyDescent="0.25">
      <c r="A58" s="19">
        <v>43039</v>
      </c>
      <c r="B58" s="6">
        <f t="shared" si="1"/>
        <v>53</v>
      </c>
      <c r="C58" s="15">
        <v>5136</v>
      </c>
      <c r="D58" s="5" t="s">
        <v>65</v>
      </c>
      <c r="E58" s="6" t="s">
        <v>6</v>
      </c>
      <c r="F58" s="3">
        <v>120</v>
      </c>
      <c r="G58" s="11">
        <v>60.17</v>
      </c>
      <c r="H58" s="8">
        <f t="shared" si="2"/>
        <v>7220.4000000000005</v>
      </c>
    </row>
    <row r="59" spans="1:8" ht="18.75" customHeight="1" x14ac:dyDescent="0.25">
      <c r="A59" s="19">
        <v>43039</v>
      </c>
      <c r="B59" s="6">
        <f t="shared" si="1"/>
        <v>54</v>
      </c>
      <c r="C59" s="15">
        <v>5136</v>
      </c>
      <c r="D59" s="5" t="s">
        <v>12</v>
      </c>
      <c r="E59" s="6" t="s">
        <v>6</v>
      </c>
      <c r="F59" s="3">
        <v>400</v>
      </c>
      <c r="G59" s="11">
        <v>14</v>
      </c>
      <c r="H59" s="8">
        <f t="shared" si="2"/>
        <v>5600</v>
      </c>
    </row>
    <row r="60" spans="1:8" ht="18.75" customHeight="1" x14ac:dyDescent="0.25">
      <c r="A60" s="19">
        <v>43039</v>
      </c>
      <c r="B60" s="6">
        <f t="shared" si="1"/>
        <v>55</v>
      </c>
      <c r="C60" s="15">
        <v>5136</v>
      </c>
      <c r="D60" s="5" t="s">
        <v>87</v>
      </c>
      <c r="E60" s="6" t="s">
        <v>6</v>
      </c>
      <c r="F60" s="3">
        <v>150</v>
      </c>
      <c r="G60" s="11">
        <v>80</v>
      </c>
      <c r="H60" s="8">
        <f t="shared" si="2"/>
        <v>12000</v>
      </c>
    </row>
    <row r="61" spans="1:8" ht="18.75" customHeight="1" x14ac:dyDescent="0.25">
      <c r="A61" s="19">
        <v>43039</v>
      </c>
      <c r="B61" s="6">
        <f t="shared" si="1"/>
        <v>56</v>
      </c>
      <c r="C61" s="15">
        <v>5136</v>
      </c>
      <c r="D61" s="5" t="s">
        <v>8</v>
      </c>
      <c r="E61" s="6" t="s">
        <v>6</v>
      </c>
      <c r="F61" s="3">
        <v>32</v>
      </c>
      <c r="G61" s="11">
        <v>135.59</v>
      </c>
      <c r="H61" s="8">
        <f t="shared" si="2"/>
        <v>4338.88</v>
      </c>
    </row>
    <row r="62" spans="1:8" ht="18.75" customHeight="1" x14ac:dyDescent="0.25">
      <c r="A62" s="19">
        <v>43039</v>
      </c>
      <c r="B62" s="6">
        <f t="shared" si="1"/>
        <v>57</v>
      </c>
      <c r="C62" s="15">
        <v>5136</v>
      </c>
      <c r="D62" s="5" t="s">
        <v>23</v>
      </c>
      <c r="E62" s="6" t="s">
        <v>11</v>
      </c>
      <c r="F62" s="3">
        <v>7</v>
      </c>
      <c r="G62" s="11">
        <v>306</v>
      </c>
      <c r="H62" s="8">
        <f t="shared" si="2"/>
        <v>2142</v>
      </c>
    </row>
    <row r="63" spans="1:8" ht="18.75" customHeight="1" x14ac:dyDescent="0.25">
      <c r="A63" s="19">
        <v>43039</v>
      </c>
      <c r="B63" s="6">
        <f t="shared" si="1"/>
        <v>58</v>
      </c>
      <c r="C63" s="15">
        <v>5136</v>
      </c>
      <c r="D63" s="5" t="s">
        <v>81</v>
      </c>
      <c r="E63" s="6" t="s">
        <v>27</v>
      </c>
      <c r="F63" s="3">
        <v>25</v>
      </c>
      <c r="G63" s="11">
        <v>33.9</v>
      </c>
      <c r="H63" s="8">
        <f t="shared" si="2"/>
        <v>847.5</v>
      </c>
    </row>
    <row r="64" spans="1:8" ht="18.75" customHeight="1" x14ac:dyDescent="0.25">
      <c r="A64" s="19">
        <v>43039</v>
      </c>
      <c r="B64" s="6">
        <f t="shared" si="1"/>
        <v>59</v>
      </c>
      <c r="C64" s="15">
        <v>5136</v>
      </c>
      <c r="D64" s="5" t="s">
        <v>82</v>
      </c>
      <c r="E64" s="6" t="s">
        <v>27</v>
      </c>
      <c r="F64" s="3">
        <v>30</v>
      </c>
      <c r="G64" s="11">
        <v>61.44</v>
      </c>
      <c r="H64" s="8">
        <f t="shared" si="2"/>
        <v>1843.1999999999998</v>
      </c>
    </row>
    <row r="65" spans="1:8" ht="18.75" customHeight="1" x14ac:dyDescent="0.25">
      <c r="A65" s="19">
        <v>43039</v>
      </c>
      <c r="B65" s="6">
        <f t="shared" si="1"/>
        <v>60</v>
      </c>
      <c r="C65" s="15">
        <v>5136</v>
      </c>
      <c r="D65" s="5" t="s">
        <v>63</v>
      </c>
      <c r="E65" s="6" t="s">
        <v>6</v>
      </c>
      <c r="F65" s="3">
        <v>17</v>
      </c>
      <c r="G65" s="11">
        <v>67.8</v>
      </c>
      <c r="H65" s="8">
        <f t="shared" si="2"/>
        <v>1152.5999999999999</v>
      </c>
    </row>
    <row r="66" spans="1:8" ht="18.75" customHeight="1" x14ac:dyDescent="0.25">
      <c r="A66" s="19">
        <v>43039</v>
      </c>
      <c r="B66" s="6">
        <f t="shared" si="1"/>
        <v>61</v>
      </c>
      <c r="C66" s="15">
        <v>5136</v>
      </c>
      <c r="D66" s="5" t="s">
        <v>30</v>
      </c>
      <c r="E66" s="6" t="s">
        <v>6</v>
      </c>
      <c r="F66" s="3">
        <v>5</v>
      </c>
      <c r="G66" s="11">
        <v>93.22</v>
      </c>
      <c r="H66" s="8">
        <f t="shared" si="2"/>
        <v>466.1</v>
      </c>
    </row>
    <row r="67" spans="1:8" ht="18.75" customHeight="1" x14ac:dyDescent="0.25">
      <c r="A67" s="19">
        <v>43039</v>
      </c>
      <c r="B67" s="6">
        <f t="shared" si="1"/>
        <v>62</v>
      </c>
      <c r="C67" s="15">
        <v>5136</v>
      </c>
      <c r="D67" s="5" t="s">
        <v>43</v>
      </c>
      <c r="E67" s="6" t="s">
        <v>6</v>
      </c>
      <c r="F67" s="3">
        <v>100</v>
      </c>
      <c r="G67" s="11">
        <v>16.95</v>
      </c>
      <c r="H67" s="8">
        <f t="shared" si="2"/>
        <v>1695</v>
      </c>
    </row>
    <row r="68" spans="1:8" ht="18.75" customHeight="1" x14ac:dyDescent="0.25">
      <c r="A68" s="19">
        <v>43039</v>
      </c>
      <c r="B68" s="6">
        <f t="shared" si="1"/>
        <v>63</v>
      </c>
      <c r="C68" s="15">
        <v>5136</v>
      </c>
      <c r="D68" s="5" t="s">
        <v>42</v>
      </c>
      <c r="E68" s="6" t="s">
        <v>6</v>
      </c>
      <c r="F68" s="3">
        <v>360</v>
      </c>
      <c r="G68" s="11">
        <v>25.42</v>
      </c>
      <c r="H68" s="8">
        <f t="shared" si="2"/>
        <v>9151.2000000000007</v>
      </c>
    </row>
    <row r="69" spans="1:8" ht="18.75" customHeight="1" x14ac:dyDescent="0.25">
      <c r="A69" s="19">
        <v>43039</v>
      </c>
      <c r="B69" s="6">
        <f t="shared" si="1"/>
        <v>64</v>
      </c>
      <c r="C69" s="15">
        <v>5136</v>
      </c>
      <c r="D69" s="5" t="s">
        <v>44</v>
      </c>
      <c r="E69" s="6" t="s">
        <v>6</v>
      </c>
      <c r="F69" s="3">
        <v>90</v>
      </c>
      <c r="G69" s="11">
        <v>38.14</v>
      </c>
      <c r="H69" s="8">
        <f t="shared" si="2"/>
        <v>3432.6</v>
      </c>
    </row>
    <row r="70" spans="1:8" ht="18.75" customHeight="1" x14ac:dyDescent="0.25">
      <c r="A70" s="19">
        <v>43039</v>
      </c>
      <c r="B70" s="6">
        <f t="shared" si="1"/>
        <v>65</v>
      </c>
      <c r="C70" s="15">
        <v>5136</v>
      </c>
      <c r="D70" s="5" t="s">
        <v>41</v>
      </c>
      <c r="E70" s="6" t="s">
        <v>6</v>
      </c>
      <c r="F70" s="3">
        <v>30</v>
      </c>
      <c r="G70" s="11">
        <v>67.8</v>
      </c>
      <c r="H70" s="8">
        <f t="shared" si="2"/>
        <v>2034</v>
      </c>
    </row>
    <row r="71" spans="1:8" ht="18.75" customHeight="1" x14ac:dyDescent="0.25">
      <c r="A71" s="19">
        <v>43039</v>
      </c>
      <c r="B71" s="6">
        <f t="shared" si="1"/>
        <v>66</v>
      </c>
      <c r="C71" s="15">
        <v>5136</v>
      </c>
      <c r="D71" s="5" t="s">
        <v>46</v>
      </c>
      <c r="E71" s="6" t="s">
        <v>6</v>
      </c>
      <c r="F71" s="3">
        <v>160</v>
      </c>
      <c r="G71" s="11">
        <v>16.95</v>
      </c>
      <c r="H71" s="8">
        <f t="shared" si="2"/>
        <v>2712</v>
      </c>
    </row>
    <row r="72" spans="1:8" ht="18.75" customHeight="1" x14ac:dyDescent="0.25">
      <c r="A72" s="19">
        <v>43039</v>
      </c>
      <c r="B72" s="6">
        <f t="shared" ref="B72:B84" si="3">+B71+1</f>
        <v>67</v>
      </c>
      <c r="C72" s="15">
        <v>5136</v>
      </c>
      <c r="D72" s="5" t="s">
        <v>15</v>
      </c>
      <c r="E72" s="6" t="s">
        <v>6</v>
      </c>
      <c r="F72" s="3">
        <v>20</v>
      </c>
      <c r="G72" s="11">
        <v>236</v>
      </c>
      <c r="H72" s="8">
        <f t="shared" si="2"/>
        <v>4720</v>
      </c>
    </row>
    <row r="73" spans="1:8" ht="18.75" customHeight="1" x14ac:dyDescent="0.25">
      <c r="A73" s="19">
        <v>43039</v>
      </c>
      <c r="B73" s="6">
        <f t="shared" si="3"/>
        <v>68</v>
      </c>
      <c r="C73" s="15">
        <v>5136</v>
      </c>
      <c r="D73" s="5" t="s">
        <v>9</v>
      </c>
      <c r="E73" s="6" t="s">
        <v>6</v>
      </c>
      <c r="F73" s="3">
        <v>25</v>
      </c>
      <c r="G73" s="11">
        <v>118</v>
      </c>
      <c r="H73" s="8">
        <f t="shared" si="2"/>
        <v>2950</v>
      </c>
    </row>
    <row r="74" spans="1:8" ht="18.75" customHeight="1" x14ac:dyDescent="0.25">
      <c r="A74" s="19">
        <v>43039</v>
      </c>
      <c r="B74" s="6">
        <f t="shared" si="3"/>
        <v>69</v>
      </c>
      <c r="C74" s="15">
        <v>5136</v>
      </c>
      <c r="D74" s="5" t="s">
        <v>13</v>
      </c>
      <c r="E74" s="6" t="s">
        <v>6</v>
      </c>
      <c r="F74" s="3">
        <v>1650</v>
      </c>
      <c r="G74" s="11">
        <v>8.4700000000000006</v>
      </c>
      <c r="H74" s="8">
        <f t="shared" si="2"/>
        <v>13975.500000000002</v>
      </c>
    </row>
    <row r="75" spans="1:8" ht="18.75" customHeight="1" x14ac:dyDescent="0.25">
      <c r="A75" s="19">
        <v>43039</v>
      </c>
      <c r="B75" s="6">
        <f t="shared" si="3"/>
        <v>70</v>
      </c>
      <c r="C75" s="15">
        <v>5136</v>
      </c>
      <c r="D75" s="5" t="s">
        <v>69</v>
      </c>
      <c r="E75" s="6" t="s">
        <v>6</v>
      </c>
      <c r="F75" s="3">
        <v>2500</v>
      </c>
      <c r="G75" s="11">
        <v>5.93</v>
      </c>
      <c r="H75" s="8">
        <f t="shared" si="2"/>
        <v>14825</v>
      </c>
    </row>
    <row r="76" spans="1:8" ht="18.75" customHeight="1" x14ac:dyDescent="0.25">
      <c r="A76" s="19">
        <v>43039</v>
      </c>
      <c r="B76" s="6">
        <f t="shared" si="3"/>
        <v>71</v>
      </c>
      <c r="C76" s="15">
        <v>5136</v>
      </c>
      <c r="D76" s="5" t="s">
        <v>68</v>
      </c>
      <c r="E76" s="6" t="s">
        <v>6</v>
      </c>
      <c r="F76" s="3">
        <v>1000</v>
      </c>
      <c r="G76" s="11">
        <v>4.24</v>
      </c>
      <c r="H76" s="8">
        <f t="shared" si="2"/>
        <v>4240</v>
      </c>
    </row>
    <row r="77" spans="1:8" ht="18.75" customHeight="1" x14ac:dyDescent="0.25">
      <c r="A77" s="19">
        <v>43039</v>
      </c>
      <c r="B77" s="6">
        <f t="shared" si="3"/>
        <v>72</v>
      </c>
      <c r="C77" s="15">
        <v>5136</v>
      </c>
      <c r="D77" s="5" t="s">
        <v>52</v>
      </c>
      <c r="E77" s="6" t="s">
        <v>6</v>
      </c>
      <c r="F77" s="3">
        <v>68</v>
      </c>
      <c r="G77" s="11">
        <v>50.85</v>
      </c>
      <c r="H77" s="8">
        <f t="shared" si="2"/>
        <v>3457.8</v>
      </c>
    </row>
    <row r="78" spans="1:8" ht="18.75" customHeight="1" x14ac:dyDescent="0.25">
      <c r="A78" s="19">
        <v>43039</v>
      </c>
      <c r="B78" s="6">
        <f t="shared" si="3"/>
        <v>73</v>
      </c>
      <c r="C78" s="15">
        <v>5136</v>
      </c>
      <c r="D78" s="5" t="s">
        <v>54</v>
      </c>
      <c r="E78" s="6" t="s">
        <v>6</v>
      </c>
      <c r="F78" s="3">
        <v>20</v>
      </c>
      <c r="G78" s="11">
        <v>50.85</v>
      </c>
      <c r="H78" s="8">
        <f t="shared" si="2"/>
        <v>1017</v>
      </c>
    </row>
    <row r="79" spans="1:8" ht="18.75" customHeight="1" x14ac:dyDescent="0.25">
      <c r="A79" s="19">
        <v>43039</v>
      </c>
      <c r="B79" s="6">
        <f t="shared" si="3"/>
        <v>74</v>
      </c>
      <c r="C79" s="15">
        <v>5136</v>
      </c>
      <c r="D79" s="5" t="s">
        <v>53</v>
      </c>
      <c r="E79" s="6" t="s">
        <v>6</v>
      </c>
      <c r="F79" s="3">
        <v>50</v>
      </c>
      <c r="G79" s="11">
        <v>50.85</v>
      </c>
      <c r="H79" s="8">
        <f t="shared" si="2"/>
        <v>2542.5</v>
      </c>
    </row>
    <row r="80" spans="1:8" ht="18.75" customHeight="1" x14ac:dyDescent="0.25">
      <c r="A80" s="19">
        <v>43039</v>
      </c>
      <c r="B80" s="6">
        <f t="shared" si="3"/>
        <v>75</v>
      </c>
      <c r="C80" s="15">
        <v>5136</v>
      </c>
      <c r="D80" s="5" t="s">
        <v>76</v>
      </c>
      <c r="E80" s="6" t="s">
        <v>6</v>
      </c>
      <c r="F80" s="3">
        <v>17</v>
      </c>
      <c r="G80" s="11">
        <v>165.25</v>
      </c>
      <c r="H80" s="8">
        <f t="shared" si="2"/>
        <v>2809.25</v>
      </c>
    </row>
    <row r="81" spans="1:8" ht="18.75" customHeight="1" x14ac:dyDescent="0.25">
      <c r="A81" s="19">
        <v>43039</v>
      </c>
      <c r="B81" s="6">
        <f t="shared" si="3"/>
        <v>76</v>
      </c>
      <c r="C81" s="15">
        <v>5136</v>
      </c>
      <c r="D81" s="5" t="s">
        <v>18</v>
      </c>
      <c r="E81" s="6" t="s">
        <v>6</v>
      </c>
      <c r="F81" s="3">
        <v>26</v>
      </c>
      <c r="G81" s="11">
        <v>150</v>
      </c>
      <c r="H81" s="8">
        <f t="shared" si="2"/>
        <v>3900</v>
      </c>
    </row>
    <row r="82" spans="1:8" ht="18.75" customHeight="1" x14ac:dyDescent="0.25">
      <c r="A82" s="19">
        <v>43039</v>
      </c>
      <c r="B82" s="6">
        <f t="shared" si="3"/>
        <v>77</v>
      </c>
      <c r="C82" s="15">
        <v>5136</v>
      </c>
      <c r="D82" s="5" t="s">
        <v>89</v>
      </c>
      <c r="E82" s="6" t="s">
        <v>6</v>
      </c>
      <c r="F82" s="3">
        <v>4</v>
      </c>
      <c r="G82" s="11">
        <v>2500</v>
      </c>
      <c r="H82" s="8">
        <f t="shared" si="2"/>
        <v>10000</v>
      </c>
    </row>
    <row r="83" spans="1:8" ht="18.75" customHeight="1" x14ac:dyDescent="0.25">
      <c r="A83" s="19">
        <v>43039</v>
      </c>
      <c r="B83" s="6">
        <f t="shared" si="3"/>
        <v>78</v>
      </c>
      <c r="C83" s="15">
        <v>5136</v>
      </c>
      <c r="D83" s="5" t="s">
        <v>75</v>
      </c>
      <c r="E83" s="6" t="s">
        <v>6</v>
      </c>
      <c r="F83" s="3">
        <v>6</v>
      </c>
      <c r="G83" s="11">
        <v>8305.08</v>
      </c>
      <c r="H83" s="8">
        <f t="shared" si="2"/>
        <v>49830.479999999996</v>
      </c>
    </row>
    <row r="84" spans="1:8" ht="18.75" customHeight="1" x14ac:dyDescent="0.25">
      <c r="A84" s="19">
        <v>43039</v>
      </c>
      <c r="B84" s="6">
        <f t="shared" si="3"/>
        <v>79</v>
      </c>
      <c r="C84" s="15">
        <v>5136</v>
      </c>
      <c r="D84" s="5" t="s">
        <v>66</v>
      </c>
      <c r="E84" s="6" t="s">
        <v>27</v>
      </c>
      <c r="F84" s="3">
        <v>200</v>
      </c>
      <c r="G84" s="11">
        <v>44.07</v>
      </c>
      <c r="H84" s="8">
        <f t="shared" si="2"/>
        <v>8814</v>
      </c>
    </row>
    <row r="85" spans="1:8" ht="22.5" customHeight="1" thickBot="1" x14ac:dyDescent="0.3">
      <c r="G85" s="10" t="s">
        <v>86</v>
      </c>
      <c r="H85" s="12">
        <f>SUM(H6:H84)</f>
        <v>643377.76</v>
      </c>
    </row>
    <row r="86" spans="1:8" ht="15.75" thickTop="1" x14ac:dyDescent="0.25"/>
    <row r="87" spans="1:8" x14ac:dyDescent="0.25">
      <c r="B87" s="7"/>
      <c r="C87" s="7"/>
      <c r="D87" s="7"/>
      <c r="E87" s="23"/>
      <c r="F87" s="23"/>
      <c r="G87" s="23"/>
      <c r="H87" s="23"/>
    </row>
    <row r="88" spans="1:8" x14ac:dyDescent="0.25">
      <c r="B88" s="4"/>
      <c r="C88" s="4"/>
      <c r="D88" s="4"/>
      <c r="E88" s="21"/>
      <c r="F88" s="21"/>
      <c r="G88" s="21"/>
      <c r="H88" s="2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</sheetData>
  <mergeCells count="5">
    <mergeCell ref="E87:H87"/>
    <mergeCell ref="E88:H88"/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DOMINIO</cp:lastModifiedBy>
  <cp:lastPrinted>2017-08-02T14:19:22Z</cp:lastPrinted>
  <dcterms:created xsi:type="dcterms:W3CDTF">2016-03-14T15:57:03Z</dcterms:created>
  <dcterms:modified xsi:type="dcterms:W3CDTF">2017-11-10T15:44:02Z</dcterms:modified>
</cp:coreProperties>
</file>