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5" yWindow="0" windowWidth="19440" windowHeight="7830"/>
  </bookViews>
  <sheets>
    <sheet name="CUENTA POR PAGAR OCTUBRE  2017" sheetId="1" r:id="rId1"/>
  </sheets>
  <calcPr calcId="145621"/>
</workbook>
</file>

<file path=xl/calcChain.xml><?xml version="1.0" encoding="utf-8"?>
<calcChain xmlns="http://schemas.openxmlformats.org/spreadsheetml/2006/main">
  <c r="D146" i="1" l="1"/>
  <c r="D44" i="1" l="1"/>
  <c r="D30" i="1" l="1"/>
  <c r="D107" i="1" l="1"/>
  <c r="D67" i="1"/>
  <c r="D148" i="1" l="1"/>
</calcChain>
</file>

<file path=xl/sharedStrings.xml><?xml version="1.0" encoding="utf-8"?>
<sst xmlns="http://schemas.openxmlformats.org/spreadsheetml/2006/main" count="639" uniqueCount="346">
  <si>
    <t>CONSEJO DOMINICANO DEL CAFÉ</t>
  </si>
  <si>
    <t>CODOCAFE</t>
  </si>
  <si>
    <t>UNIDAD DE AUDITORIA  INTERNA:______________________</t>
  </si>
  <si>
    <t>FACTURA NUM.</t>
  </si>
  <si>
    <t>PROVEEDOR</t>
  </si>
  <si>
    <t>CONCEPTO</t>
  </si>
  <si>
    <t>MONTO</t>
  </si>
  <si>
    <t>CONDICION PAGO</t>
  </si>
  <si>
    <t>FECHA FACTURA</t>
  </si>
  <si>
    <t>FECHA RECIBIDA</t>
  </si>
  <si>
    <t>OBSERVACIONES</t>
  </si>
  <si>
    <t>P010010011502520211</t>
  </si>
  <si>
    <t>RODOLFO P. JIMENEZ  MARRERO</t>
  </si>
  <si>
    <t>PUERTA BLANCA EN CRISTAL, VENTANA CORREDIZA MAS LLAVIN PARA REGIONAL SUR.</t>
  </si>
  <si>
    <t>CREDITO</t>
  </si>
  <si>
    <t>Más de 120 días</t>
  </si>
  <si>
    <t>A010010011500000255</t>
  </si>
  <si>
    <t>JEFFREY IMPORT SRL</t>
  </si>
  <si>
    <t>ALIMENTOS CONSUMIDOS TALLER SOBRE LA IMPORTANCIA DE LA DENOMINACION ORIGEN DEL CAFÉ, EN LA REGIONAL SUR.</t>
  </si>
  <si>
    <t>A010010011500002881</t>
  </si>
  <si>
    <t>INVERSIONES PEÑAFA, C.POR.A</t>
  </si>
  <si>
    <t>COMPRA 4 GOMAS PARA CAMIONETA NISSAN TERRANO, ASIGNADA A LA REGIONAL CENTRAL.</t>
  </si>
  <si>
    <t>COMPAÑIA DOMINICANA DE TELEFONOS</t>
  </si>
  <si>
    <t>A010010011500000415</t>
  </si>
  <si>
    <t>P010010011501166145</t>
  </si>
  <si>
    <t>A010010011500000433</t>
  </si>
  <si>
    <t>A010010011500003245</t>
  </si>
  <si>
    <t>DANY ESTELA PAYANO</t>
  </si>
  <si>
    <t>A010010011500000463</t>
  </si>
  <si>
    <t>A010010011500000474</t>
  </si>
  <si>
    <t>A010010011500005329</t>
  </si>
  <si>
    <t>FERRETERIA MATOS ,SRL</t>
  </si>
  <si>
    <t xml:space="preserve">BLANCA MARIA ACOSTA </t>
  </si>
  <si>
    <t>61-90 DIAS</t>
  </si>
  <si>
    <t xml:space="preserve">ESTACION DE SERVICIO LIBERTAD </t>
  </si>
  <si>
    <t>A010010011500005373</t>
  </si>
  <si>
    <t>FERRETERIA MATOS</t>
  </si>
  <si>
    <t>COMERCIAL PEñAFA</t>
  </si>
  <si>
    <t>A010010011500000301</t>
  </si>
  <si>
    <t>A010010011500000064</t>
  </si>
  <si>
    <t>ADRIAN RAFAEL PEREZ ALVAREZ</t>
  </si>
  <si>
    <t>OFELIA ALTAGRACIA QUIñONES DOMINGUEZ</t>
  </si>
  <si>
    <t>A010010011500001024</t>
  </si>
  <si>
    <t>0-30 DIAS</t>
  </si>
  <si>
    <t>CORPORACION ESTATAL DE RADIO Y TELEVISION (CERTV)</t>
  </si>
  <si>
    <t>COMERCIAL DE PEñA</t>
  </si>
  <si>
    <t>DANNY ESTELA PAYANO</t>
  </si>
  <si>
    <t>91-120 DIAS</t>
  </si>
  <si>
    <t>SUPER ESTACION ON THE BOULEVARD, SRL</t>
  </si>
  <si>
    <t xml:space="preserve">31-60 DIAS </t>
  </si>
  <si>
    <t>A010010011500000512</t>
  </si>
  <si>
    <t>RICHARD PERALTA DECAMPS</t>
  </si>
  <si>
    <t>A010010011500000013</t>
  </si>
  <si>
    <t>ASESORIA INGENIERIA Y EQUIPOS ( FERRETERIA SAN MIGUEL)</t>
  </si>
  <si>
    <t>A010010011500000468</t>
  </si>
  <si>
    <t>MARIZOL PELAEZ ARCILA</t>
  </si>
  <si>
    <t>ESTACION DE SERVICIO ISLA CETIOSA</t>
  </si>
  <si>
    <t>A010010011500003374</t>
  </si>
  <si>
    <t>AYUNTAMIENTO DEL DISTRITO NACIONAL (ADN)</t>
  </si>
  <si>
    <t xml:space="preserve">SUPER ESTACION LA PRIMERA DEL SUR </t>
  </si>
  <si>
    <t>COMBUSTIBLE CONSUMIDOS POR FUNCIONARIOS  Y EMPLEADOS DE ESTE CONSEJO EN EL PERODO 25 MAYO AL 8 DE JUNIO 2017</t>
  </si>
  <si>
    <t>GRAFICA WILLIAN</t>
  </si>
  <si>
    <t>ASESORIA INGENIERIA Y EQUIPOS S.A</t>
  </si>
  <si>
    <t>ESTACION TETRAIDES SEPULVERA</t>
  </si>
  <si>
    <t>AGUA CRISTAL</t>
  </si>
  <si>
    <t>ANA JULIA LIRIANO SUAREZ DE MARTINEZ (ANALIS)</t>
  </si>
  <si>
    <t>P010010011502366748</t>
  </si>
  <si>
    <t>NANCY ALTACRACIA ESPINAL ESTACION DE SERVICIO DOBLE A</t>
  </si>
  <si>
    <t>A010010011500000029</t>
  </si>
  <si>
    <t>INSTITUTO DOMINICANO PARA LA CALIDAD ( INDOCAL)</t>
  </si>
  <si>
    <t>CURSO DE FORMACION DE AUDITOR LIDER DE CALIDAD QUE FUERA RECIBIDO POR EL; SEñOR JOSE LUIS HERNANDEZ ENCARGADO DE GESTION DE CALIDAD Y DESARROLLO INSTITUCIONAL.</t>
  </si>
  <si>
    <t>A010010011500001237</t>
  </si>
  <si>
    <t>ESTACION DE SERVICIO LIBERTAD SRL</t>
  </si>
  <si>
    <t>A010010011500001728</t>
  </si>
  <si>
    <t>COMBUSTIBLE YUNA SRL.</t>
  </si>
  <si>
    <t>ESTACION DE SERVICIO DOñA CATALINA CABRAL</t>
  </si>
  <si>
    <t>A010010011500009866</t>
  </si>
  <si>
    <t>A010010011500004279</t>
  </si>
  <si>
    <t>A010010011500008237</t>
  </si>
  <si>
    <t>A010010011500008184</t>
  </si>
  <si>
    <t>A010010011500003632</t>
  </si>
  <si>
    <t>COMERCIAL DE PEñA ( PEñAFA)</t>
  </si>
  <si>
    <t>MANTENIMIENTO DEL VEHICULO TOYOTA HI-LUX PLACA NO. EL-06417ASIGNADA AL SUBDIRECTOR EJECUTIVO DE ESTE CONSEJO.</t>
  </si>
  <si>
    <t>A010010011500003014</t>
  </si>
  <si>
    <t>DANY ESTELA PAYANO DE ROSARIO</t>
  </si>
  <si>
    <t>A010020021500000756</t>
  </si>
  <si>
    <t>ESTACION DE SERVICIO ISLA CETIOSA EIRL</t>
  </si>
  <si>
    <t>A010010011500008246</t>
  </si>
  <si>
    <t>ASESORIA INGENIERIA Y EQUIPOS FERRETERIA SAN MIGUEL</t>
  </si>
  <si>
    <t>A010010011500001103</t>
  </si>
  <si>
    <t>ESTACION DE SERVICIO LIBERTAD</t>
  </si>
  <si>
    <t>A010010011500003645</t>
  </si>
  <si>
    <t xml:space="preserve">INVERSIONES PEñAFA </t>
  </si>
  <si>
    <t>A010010011500003642</t>
  </si>
  <si>
    <t>CAMBIO DE BOMBA DE FRENO DEL TOYOTA NISSAN PLACA L305568 ASIGNADO AL SEñOR NUñEZ.</t>
  </si>
  <si>
    <t>A010010011500003641</t>
  </si>
  <si>
    <t>RECTIFICACION DE DISCO DE FRENO PARA EL VEHICULO TOYOTA NISSAN L 305568 ASIGNADA AL SEñOR NUñEZ.</t>
  </si>
  <si>
    <t>A010010011500000283</t>
  </si>
  <si>
    <t>A0100100115000000011</t>
  </si>
  <si>
    <t>LIC PRAXEDES HERMON MADERA</t>
  </si>
  <si>
    <t>INSTITUTO NACIONAL DE FORMACION AGRARIA Y SINDICAL INC.</t>
  </si>
  <si>
    <t>A0100100115000000012</t>
  </si>
  <si>
    <t>COMPRAS DE MATERIALES PARA SER UTILIZADOS EN LA ADECUACION DE LA OFICINA DE LA DIRECCION REGIONAL NORCENTRAL DE ESTE CONSEJO.</t>
  </si>
  <si>
    <t>COMPRA DE BATERIA  TROJAN BLACK 6V.</t>
  </si>
  <si>
    <t>IMPRESIÓN DE 90,000 ETIQUETAS 1.5 * 1 PULGADA EN VINIL ADHESIVO BLANCO PARA SER UTILIZADAS EN LA IDENTIFICACION DE LOS DIFUSORES EN LA CRIA DE PARASITOIDE CODOCAFE.</t>
  </si>
  <si>
    <t>COMBUSTIBLE UTILIZADO PARA LOSTRABAJOS DE EXTENSION Y CAPACITACION QUE SE DESARROLLAN LOS TECNICOS ADC EN LA REGIONAL SUROESTE .</t>
  </si>
  <si>
    <t>A010010011500003650</t>
  </si>
  <si>
    <t>A010010011500003659</t>
  </si>
  <si>
    <t>COMPRA DE BANDA DE FRENOS  DE VEHICULO TOYOTA HILUX PLACA EL06418 ASIGNADA AL SEñOR PEñALO.</t>
  </si>
  <si>
    <t>MANTYENIMIENTO DE VEHICULO TOYOTA HILUX PLACA EL06418 ASIGNADA DIRECTOR TECNICO DE ESTE CONSEJO .</t>
  </si>
  <si>
    <t>P010010011502356141</t>
  </si>
  <si>
    <t>P010010011502366751</t>
  </si>
  <si>
    <t>P010010011500352137</t>
  </si>
  <si>
    <t>VIVEROS DEL SUR S.R.L</t>
  </si>
  <si>
    <t>COMPRA DE PLANTAS DE CAFÉ  SEGÚN CONTRATO NO. 5-14-017.</t>
  </si>
  <si>
    <t>A010010011500000269</t>
  </si>
  <si>
    <t xml:space="preserve">NANCY ALTAGRACIA ESPINAL ESTACION DE SERVICIO DOBLE A </t>
  </si>
  <si>
    <t>COMPAÑIA DOMINICANA DE TELEFONOS( CLARO)</t>
  </si>
  <si>
    <t>A010010011500001114</t>
  </si>
  <si>
    <t>A010010011500051237</t>
  </si>
  <si>
    <t>A010010011500009934</t>
  </si>
  <si>
    <t xml:space="preserve">PRAXEDES FRANCISCO HERMON </t>
  </si>
  <si>
    <t xml:space="preserve">TOTAL 120 DIAS </t>
  </si>
  <si>
    <t xml:space="preserve">TOTAL 31-60 DIAS </t>
  </si>
  <si>
    <t xml:space="preserve">ALTICE HISPANIOLA </t>
  </si>
  <si>
    <t>A260010051500009365</t>
  </si>
  <si>
    <t>LOGOMARCA S.A</t>
  </si>
  <si>
    <t>A010010011500003690</t>
  </si>
  <si>
    <t>NELLY AURELIA SANCHEZ HERRERA</t>
  </si>
  <si>
    <t xml:space="preserve">FLORISTERIA MARANATHA </t>
  </si>
  <si>
    <t>A010010011500000089</t>
  </si>
  <si>
    <t>INMOBILIARIA VALERA TEJADA SRL.</t>
  </si>
  <si>
    <t>A010010011500000218</t>
  </si>
  <si>
    <t>PHOENIX CALIBRATION D.R.L</t>
  </si>
  <si>
    <t>A010010011500000233</t>
  </si>
  <si>
    <t>IG SUPLIDORES EXPRESS S.R.L</t>
  </si>
  <si>
    <t>P010010011502221857</t>
  </si>
  <si>
    <t>JOSE MARTIN ELSEVIF FELIZ</t>
  </si>
  <si>
    <t>A010010011500000297</t>
  </si>
  <si>
    <t>P010010011502356142</t>
  </si>
  <si>
    <t>A010010011500000284</t>
  </si>
  <si>
    <t xml:space="preserve">GRABRIEL EMMANUEL HURTADO  DE LOS SANTOS </t>
  </si>
  <si>
    <t>ALQUILER DE LA CASA UBICADA ENLA CALLE LUPERON NO. 10 EN SAN IGNACIO DE SABANETA,PROVINCIA SANTIAGO RODRIGUEZ USADA COMO OFICINA DE EXTENCION CAFETALERA DE LA REGIONAL NOROESTE  DEL MES DE JULIO 2017.</t>
  </si>
  <si>
    <t xml:space="preserve">INSTITUTO NACIONAL DE FORMACION AGRARIA Y SINDICAL INFAS </t>
  </si>
  <si>
    <t>P010010011502366752</t>
  </si>
  <si>
    <t xml:space="preserve">MARIZOL PELAEZ ARCILA </t>
  </si>
  <si>
    <t>A010010011500000513</t>
  </si>
  <si>
    <t>ALQUILER DE UNA CASA EN LA CALLE LAS HORTENCIAS NO.5 LOS CLAVELES, URBANIZACION DOñA AMALIA MONSEñOR NOEL  USADA COMO OFICINA CODOCAFE REGIONAL NORCENTRAL  CORRESPONDIENTE 15 SEPTIEMBRE  AL 15 OCTUBRE 2017.</t>
  </si>
  <si>
    <t>SERVICIO DE ALOJAMIENTO Y ALIMENTACION DE VERIFICADORES  DE CAMPO, LOS CUALES VINIERON PARA ASISTIR A CAPACITACIONES DE 2 AL 9 AGOSTO 2017.</t>
  </si>
  <si>
    <t>A010010011500000525</t>
  </si>
  <si>
    <t>A010010011500000524</t>
  </si>
  <si>
    <t>A010010011500000523</t>
  </si>
  <si>
    <t>A010010011500000522</t>
  </si>
  <si>
    <t>A010010011500001166</t>
  </si>
  <si>
    <t xml:space="preserve"> CASA JARABACOA S.R.L</t>
  </si>
  <si>
    <t>A010010011500010003</t>
  </si>
  <si>
    <t>A010010011500011648</t>
  </si>
  <si>
    <t>A010010011500000566</t>
  </si>
  <si>
    <t>UNIVERSIDAD CATOLICA NORDESTANA ( UCNE)</t>
  </si>
  <si>
    <t>A010010011501916276</t>
  </si>
  <si>
    <t>A010010011500310622</t>
  </si>
  <si>
    <t>COMBUSTIBLE CONSUMIDOS POR EL PERSONAL TECNICO Y ADMINISTRATIVO QUE LABORA EN LAS OFECS SANTIAGO RODRIGUEZ Y DAJABON  EN LA REGIONAL NOROESTE EN EL PERIODO 4/5/2017 AL 20/6/2017.</t>
  </si>
  <si>
    <t>PAGO DE ALQUILER CORRESPONDIENTE AL PERIODO 15 DE JUNIO A 15 DE JULIO 2017.</t>
  </si>
  <si>
    <t>COMBUSTIBLE CONSUMIDO PARA MANEJO, CONTROL, MONITOREO  Y SUPERVISION DEL ROYAL  DE AREAS DE TRABAJO EN LOS VIVEROS OFICIALES Y PRIVADOS EN ACTIVIDADES DE LA SIEMBRA,REUNIONES CON PRODUCTORES EN EL AREA CAFETALERA Y REUNIONES CON DIRECTORES DE LAS DIFERENTES OFECS EN AREAS DAñADAS POR LAS LLUVIAS CORRESPONDIENTE AL MES DE JULIO 2017.</t>
  </si>
  <si>
    <t>COMSUMIDOEN LA REPARACION DE CAMINO CARRETERO EN EL AREA JUMUNUCO,JARABACOA QUE CONDUCEN A LAS ZONAS CAFETALERAS DESDE ARENOSO HASTA ARROYO BONITO, OFEC. LA VEGA EN LA DIRECCION NORCENTRAL.</t>
  </si>
  <si>
    <t>COMPRA DE CONBUSTIBLE PARA LOS FUNCIONARIOS Y EMPLEADOS DE ESTE CONSEJO DEL PERIODO 31 DE JULIO AL 14 DE AGOSTO 2017.</t>
  </si>
  <si>
    <t>ACTO DE ENTREGA DE RECONOCIMIENTO AL CAFÉ DE VALDESIA COMO DENOMINACION DE ORIGEN PREOTEGIDA POR LA UNION EUROPEA Y EXHIBICION CELEBRADA EN EL AUDITORIO EDUARDE LATORRE DE LA CANCILLERIA 20 DE JULIO  2017.</t>
  </si>
  <si>
    <t>COMPRA DE BATERIA PARA INVERSOR PARA LA OFICINA DE LA REGIONAL NORDESTE.</t>
  </si>
  <si>
    <t>COMPRA DE PINTURA PARA ACONDICIONAMIENTO OFICINA REGIONAL SUR .</t>
  </si>
  <si>
    <t>COMBUSTIBLE CONSUMIDO EN LOS  VEHICULOS Y MOTOCICLETAS AL SERVICIO DELPERSONALTECNICO Y DE APOYO ADMINISTRATIVO DE LA REGIONAL CENTRAL EN EL PERIODO DEL 18/5/2017 AL 19/6/2017.</t>
  </si>
  <si>
    <t>ARQUILER DE LA CASA UBICADA EN LA CALLE LOS CLAVELES URB. DOñA AMALIA MUNICIPIO BONAO REGIONAL NORDESTANA USADA COMO OFICINA DE CODOCAFE 15 DE JUNIO AL 15 DE JULIO 2017.</t>
  </si>
  <si>
    <t>COMBUSTIBLE CONSUMIDO PARA LA REPARACION DE CAMINOS, LA PEONIA NARANJITO Y BURENDE COMO APOYO A LA ASOCIACION DE PRODUCTORES LA ALTAGRACIA DURANTE ELPERIODO 20/7/2017.</t>
  </si>
  <si>
    <t>COMPRA DE BATERIA (4) PARA SER UTILIZADAS EN EL INVERSOR DEL CENTRO NORTE DE DESARROLLO TECNOLOGICO DE ESTE CONSEJO.</t>
  </si>
  <si>
    <t>COMBUSTIBLE CONSUMIDO PARA EL MANEJO DEL ROYAL Y MONITOREO DE SIEMBRA, REUNIONES CON DIFERENTES  AREAS CAFETALERAS EN SANTO DOMINGO CON LAS DIFERENTES OFECS.</t>
  </si>
  <si>
    <t>COMPRA DE BATERIA PARA PLANTA ELECTRICA STAR 17/12 PARA USO EN LA SEDE CENTRAL.</t>
  </si>
  <si>
    <t>ALMUERZOS SERVIDOS EN LA REUNION QIE SOSTUVO LA DIRECCION EJECUTIVA CON MIEMBROS DE LA JUNTA DIRECTIVA EL DIA 1 DE AGOSTO EN LA SEDE CENTRAL DE ESTE CONSEJO.</t>
  </si>
  <si>
    <t>SERVICIO NOTARIADOS DE COMPARECENCIA APERTURA PROCESO CDC-CP-08-20017DISTRITO NACIONAL .</t>
  </si>
  <si>
    <t>SERVICIO DE ALOJAMIENTO Y ALIMENTACION PARA LOS SEñORES JUAN VARGAS   MIEMBROS DE LA CONFEDERACION DOMINICANA DELCAFE, LOS DIAS 27 AL 28 DE JUNIO  Y EL DIA 6 AL 9 DE JULIO 2017.</t>
  </si>
  <si>
    <t>SERVICIOS NOTARIADOS DE LOS CONTRATOS NUMEROS 07-17-004, 07-17-019 Y 07-17-022.</t>
  </si>
  <si>
    <t>ALQUILER DE LA CASA NO. 88 UBICADA EN LA CALLE PRINCIPAL DE LAURB. TORIBIO CAMILO,SAN FRANCISCO DE MACORIS, USADA COMO OFICINA DE LA DIRECCION REGIONAL NORDESTE, CORRESPONDIENTE DEL  3 AGOSTO AL 3 SEPTIEMBRE 2017.</t>
  </si>
  <si>
    <t>ALQUILER DE UNA CASA EN LA CALLE LAS HORTENCIA NO. 5  ESQ. LOS CLAVELES,URB. DOñA AMALIA DEL MUNICIPIO DE BONAO CORRESPONDIENTE AL MES DE 15 DE AGOSTO AL 15 SEPTIEMBRE 2017.</t>
  </si>
  <si>
    <t>COMBUSTIBLE CONSUMIDO PARA ACTIVIDADES DE SEGUIMIENTO EN LAS  OFECS EN LA REGIONAL NOROESTE   EN EL PERIODO 20/6/2017 HASTA 24/7/2017.</t>
  </si>
  <si>
    <t>COMBUSTIBLE PARA MANEJO DE CONTROL DE ROYAL,MONITOREO  Y SURPERVISION DE AREAS DE TRABAJOEN LOS VIVEROS PRIVADOS DE LA REGUIONAL NORDESTE DURANTE EL PERIODO 17 AL 28 DE AGOSTO 2017.</t>
  </si>
  <si>
    <t>NOTARIZACION DE CONTRATO NO. 08-17-002 RESULTANTE DEL PROCESO CDC-CP-08-2017.</t>
  </si>
  <si>
    <t>COMBUSTIBLE CONSUMIDO POR FUNCIONARIOS Y EMPLEADOS DE ESTE CONSEJO DEL 21 AGOSTO AL 4 SEPTIEMBRE 2017.</t>
  </si>
  <si>
    <t>CAMBIO DE RODAMIENTO DE UNA GOMA TRASERA DE LA CAMIONETA TOYOTA HILUX PLACA EL-06418 ASIGNADA AL DIRECTOR TECNICO.</t>
  </si>
  <si>
    <t>ALMUERZO TIPO BUFETT PARA 25 PERSONAS CONSUMIDO EN LA REUNION PARA TRATAR TEMA DE METAS REGIONALES SUROESTE EN FECHA 31 AGOSTO 2017.</t>
  </si>
  <si>
    <t>COMPRA DE UNA CORONA FLORAL ENVIADO AL FUNERAL DEL SEñOR CARLOS FELIZ  HERMANO DE LA SEñORA LUCIA FELIZ EMPLEADA DE ESTE CONSEJO.</t>
  </si>
  <si>
    <t>COMPRA DE MATERIALES,PARA SER UTILIZADOS EN EL MANTENIMIENTO DE LOS VIVEROS OFICIALES,LAS PARCELAS DEMOSTRATIVAS Y LOS CENTROS NORTE Y SUR DE ESTE CONSEJO.</t>
  </si>
  <si>
    <t>CALIBRACION DE 5 EQUIPOS MAS GASTOS DE TRASNPORTACION, USADO EN EL LABORATORIO  RAUL.H. MELO.</t>
  </si>
  <si>
    <t>COMPRA DE UNA IMPRESORA MARCA  EPSON L380 PARA SER USADA EN LA UNIDAD DE AUDITORIA INTERNA DE LA CONTRALORIA.</t>
  </si>
  <si>
    <t>PAGO ALQUILER APTO UBICADO EN LA AVE. INDEPENDENCIA 90 ESQUINA WENCESLAO  ALVAREZ CORRESPONDIENTE 16 DE SEPTIEMBRE AL 16 OCTUBRE 2017.</t>
  </si>
  <si>
    <t>ALQUILER DE LA CASA NO. 88 UBICADA EN LA CALLE PRINCIPAL DE LA URB. TORIBIO CAMILO DE SAN FRANCISCO DE MACORIS USADA COMO OFICINA DE LA REGIONAL NORDESTE CORRESPONDIENTE  DEL 3 SEPT AL 3 OCTUBRE 2017.</t>
  </si>
  <si>
    <t>SERVICIOS DE ALOJAMIENTO Y ALIMENTACION A DIFERENTES PERSONAS .</t>
  </si>
  <si>
    <t>COMPRA DE UNA MAQUINA DE ESCRIBIR MARCA BROTHER GX6750 PARA EL DEPARTAMENTO JURIDICO.</t>
  </si>
  <si>
    <t>COMBUSTIBLE USADO POR LOS FUNCIONARIOS Y EMPLEADOS EN EL PERIODO 11 AL 27 SEPTIEMBRE 2017.</t>
  </si>
  <si>
    <t>PAGO DEL 10% DEL PRESUPUESTO DE PUBLICIDAD DE ACUERDO A LA LEY 134-03 CORRESPONDIENTE AL MES DE AGOSTO 2017.</t>
  </si>
  <si>
    <t>COMPRA DE ALMUERZO Y REFIGERIO CONSUMIO POR LOS TECNICOS DE LA REGIONAL NORDESTE EN LA ACTIVIDAD REALIZADA PARA LA EVALUACION EN FECHA 18 DE SEPTIEMBRE 2017.</t>
  </si>
  <si>
    <t>SERVICIO DE INTERNET CORRESPOMDIENTE  AL MES DE SEPTIEMBRE 2017 ASIGNADO A ING. JOSE FERMIN NUñEZ DIRECTOR EJECUTIVO DE ESTE CONSEJO.</t>
  </si>
  <si>
    <t>SERVICIO TELEFONICO DE EL DEPARTAMENTO DE CERTIFICACION Y MERCADEO D.T</t>
  </si>
  <si>
    <t>A010010011501916277</t>
  </si>
  <si>
    <t>A010010011501916278</t>
  </si>
  <si>
    <t xml:space="preserve">SERVICIO TELEFONICO DE EL DEPARTAMENTO DE PRNCIPAL Y GERENCIAS REGIONALES </t>
  </si>
  <si>
    <t>A010010011500005037</t>
  </si>
  <si>
    <t xml:space="preserve">ESTACION DE SERVICIO TEXACO </t>
  </si>
  <si>
    <t>COMBUSTIBLE  CONSUMIDO DE LA REGIONAL SUROESTE DURANTE EL PERIODO  6 AL 25 DE SEPTIEMBRE 2017</t>
  </si>
  <si>
    <t>A010010021500000776</t>
  </si>
  <si>
    <t>A020010011500019144</t>
  </si>
  <si>
    <t>AYUNTAMIENTO DEL DISTRITO NACIONAL</t>
  </si>
  <si>
    <t>COMBUSTIBLE CONSUMIDO POR EL PERSONALTECNICO Y ADMINISTRATIVO QUE LABORA N EN LA REGIONAL NOROESTE EN ASISTENCIA TECNICA CORRESPONDIENTE EL PERIODO 17/8/2017 AL 11/9/2017.</t>
  </si>
  <si>
    <t>RECOGIDA DE BASURA CORRESPONDIENTE AL MES DE OCTUBRE 2017.</t>
  </si>
  <si>
    <t>A010010011500001130</t>
  </si>
  <si>
    <t>COMBUSTIBLE CONSUMIDO PARA SUPERVICION DE AREA SAMANA,COTUI, SALCEDO EN PERIODO 6/9/2017 AL 25/9/2017</t>
  </si>
  <si>
    <t>OFELIA ALTACRACIA QUIñONEZ</t>
  </si>
  <si>
    <t>ALMUERZO CONSUMIDOS DURANTE REUNIONES DE LOS MIEMBROS DE LA JUNTA Y DIRECTOR EJECUTIVO  1 SEPTIEMBRE 2017.</t>
  </si>
  <si>
    <t>A010010011500010380</t>
  </si>
  <si>
    <t>SUCRE ARIAS V SRL.</t>
  </si>
  <si>
    <t xml:space="preserve">COMBUSTIBLE CONSUMIDO POR PERSONAL TECNICO Y DIRECTOR GENERAL EN PERIODO 29/8/2017 DE LA REGIONALSUR </t>
  </si>
  <si>
    <t>A010010011500008289</t>
  </si>
  <si>
    <t>A010010011500071568</t>
  </si>
  <si>
    <t>ASESORIO INGERIA Y EQUIPO</t>
  </si>
  <si>
    <t>A010010011500071573</t>
  </si>
  <si>
    <t>A010010011500071195</t>
  </si>
  <si>
    <t>A010010011500010053</t>
  </si>
  <si>
    <t>ESTACION  DE SERVICIO DONA CATALIA CABRAL</t>
  </si>
  <si>
    <t>ANALI</t>
  </si>
  <si>
    <t>A010010011501003323</t>
  </si>
  <si>
    <t>A010010011500000974</t>
  </si>
  <si>
    <t>COMPRA DE 42 BOTELLONES DE AGUA CONSUMIDO EN LA SEDE CENTRAL Y EL LABORATORIO CORRESPONDIENTE AL MES DE SEPTIEMBRE  2017.</t>
  </si>
  <si>
    <t xml:space="preserve">COMPRA DE COMBUSTIBLE </t>
  </si>
  <si>
    <t>PICADERA CONSUMIDA PARA 350 PERSONAS EL 20 DE JULIO 2017</t>
  </si>
  <si>
    <t>COMBUESTIBLE CONSUMIDO POR FUNCIONARIOS Y EMPLEADOS DE ESTE CONSEJO</t>
  </si>
  <si>
    <t>RELACION DE FACTURAS PENDIENTES DE PAGO DEL 22 DE ABRIL DEL 2015 AL 31 OCTUBRE  2017</t>
  </si>
  <si>
    <t>FECHA: 31-10-2017</t>
  </si>
  <si>
    <t>TOTAL 91-120 DIAS:</t>
  </si>
  <si>
    <t xml:space="preserve">TOTAL 61-90 DIAS </t>
  </si>
  <si>
    <t xml:space="preserve">TOTAL 0-30 DIAS </t>
  </si>
  <si>
    <t>A010010011500003376</t>
  </si>
  <si>
    <t>HERMANO ZUCCO ( ESTACION ISLA)</t>
  </si>
  <si>
    <t>COMBUSTIBLE CONSUMIDO EN MOTOCICLETAS DE LOS TECNICOS QUE LABORAN EN LAS DIFERNETES OFEC DE SAN JOSE DE OCOA DIRANTE EL PERIODO 4/9/2017 AL 25/9/2017</t>
  </si>
  <si>
    <t>A010010011500003375</t>
  </si>
  <si>
    <t>COMBUSTIBLE CONSUMIDO EN MOTOCICLETAS DE LOS TECNICOS QUE LABORAN EN LAS DIFERNETES OFEC DE SAN JOSE DE OCOA DIRANTE EL PERIODO 21/6/2017 AL 10/7/2017.</t>
  </si>
  <si>
    <t>COMBUSTIBLE CONSUMIDO EN MOTOCICLETAS DE LOS TECNICOS QUE LABORAN EN LAS DIFERNETES OFEC DE SAN JOSE DE OCOA DIRANTE EL PERIODO 24/7/2017 AL 14/8/2017.</t>
  </si>
  <si>
    <t>A010010011500003707</t>
  </si>
  <si>
    <t>MATENIMIENTO DEL VEHICULO CH CHANGE PLACA L-2566293 ASIGNADA AL DPTO DE MERCADEO Y CERTIFICACION</t>
  </si>
  <si>
    <t>A260010051500009662</t>
  </si>
  <si>
    <t>SERVICIO DE FLOTILLAS,UTILIZADA POR EJECUTIVO Y EMPLEADOS AL SERVICIO DE ESTE CONSEJO CORRESPONDIENTE AL MES DE SEPTIEMBRE 2017</t>
  </si>
  <si>
    <t>SERVICIO DE FLOTILLAS UTILIZADA POR LOS EJECUTIVOS Y EMPLEADOS AL SERVICIO DE ESTE CONSEJO AL MES DE AGOSTO 2017 .</t>
  </si>
  <si>
    <t>COMPRA DE MATERIALES DE CONSTRUCCION DE UN ALMACEN PARA LA ASOCIACION HIJO MIO SIEMBRA CAFÉ DE MARIANO CESTERO MUNICIPIO DE RESTAURACION PROVINCIA DAJABON .</t>
  </si>
  <si>
    <t>A030030011500002457</t>
  </si>
  <si>
    <t>PRODUCTIVE BUSINESS SOLUTION ( PBS)</t>
  </si>
  <si>
    <t xml:space="preserve">COMPRA DE UN CILINDRO PARA LA IMPRESORA XEROX WORK CENTRE 3615 ASIGNADA  DEPARTAMENTO DE RECURSOS HUMANOS </t>
  </si>
  <si>
    <t>TOTAL GENERAL</t>
  </si>
  <si>
    <t>A010010011500000011</t>
  </si>
  <si>
    <t>A010010011500004114</t>
  </si>
  <si>
    <t>COMBUSTIBLE DEL  YUNA</t>
  </si>
  <si>
    <t>A010010011500003757</t>
  </si>
  <si>
    <t>ESTACION COMBUSTIBLE  ELIAS PEREZ</t>
  </si>
  <si>
    <t>A020010011500145632</t>
  </si>
  <si>
    <t>CORPORACION DELACUEDUCTO Y ALCANTARILLADO DE SANTO DOMINGO</t>
  </si>
  <si>
    <t>SERVICIO DE AGUA DE ESTE CONSEJO EN LA CALLE EMILIANO TARDIFF  ENS. EVARISTO MORALES CORRESPONDIENTE AL MES DE OCTUBRE 2017.</t>
  </si>
  <si>
    <t>COMBUSTIBLE CONSUMIDOS EN LAS DIFERENTES OFEC DE SANTIAGO,ESPALLAT, LA SIERRA, PUERTO PLATA Y CENTRO NORTE LA CUMBRE  EN EL PERIODO DEL 18 DE SEPTIEMBRE  AL 05 DE OCTUBRE  2017.</t>
  </si>
  <si>
    <t>COMBUSTIBLE CONSUMIDOS EN LAS DIFERENTES OFEC DE LA VEGA EN EL PERIODO DEL 06 AL 28 DE SEPTIEMBRE 2017.</t>
  </si>
  <si>
    <t>SERVICIO DE ASESOR DE LA JUNTA DIRECTIVA CORRESPONDIENTE AL MES DE OCTUBRE 2017.</t>
  </si>
  <si>
    <t>A010010011500071965</t>
  </si>
  <si>
    <t>CONSUMO DE AGUA DE LABORATORIO  RAUL H.MELO DEL MES DE SEPTIEMBRE 2017.</t>
  </si>
  <si>
    <t>A010020011500016532</t>
  </si>
  <si>
    <t>COMPRA DE LETREROS PARA SEñALIZACION DE LAS DIFERENTES AREAS DE LA OFICINAS DE ESTE CONSEJO</t>
  </si>
  <si>
    <t>10/10/20177</t>
  </si>
  <si>
    <t>A010010011500002884</t>
  </si>
  <si>
    <t>500 BROCHURS TRIPTICOS A FULL COLOR SATINADO REFERENTE A LOS VALORES ETICOS PARA LA CONTINUIDAD AL PLAN DE TRABAJO 2017 DE LA CEP PARA SER DISTRIBUIDO  A LOS EMPLEADOS DE CODOCAFE</t>
  </si>
  <si>
    <t>A010010011500000460</t>
  </si>
  <si>
    <t>PA CATERING</t>
  </si>
  <si>
    <t>A020010011500017272</t>
  </si>
  <si>
    <t>PAGO DE RECOGIDA DE BASURA CORRESPONDIENTE AL MES DE JULIO 2017</t>
  </si>
  <si>
    <t>A010020011500016556</t>
  </si>
  <si>
    <t>COMPRA DE CARNET DE  CONTROLES DE ENTRADA Y SALIDA PARA DAR CUMPLIMIENTO DE TIC.</t>
  </si>
  <si>
    <t>A010010011500003715</t>
  </si>
  <si>
    <t>COMPRA DE 4 GOMAS BRIDGESTONE 245-70R-16 PARA SER USADA EN LA CAMIONETA PLACA OC7450 PROPIEDAD DEL MINISTERIO DE AGRICULTURA LA CUAL ESTA ALSERVICIO DE LA DIRECCION REGIONAL NORDESTE DE CODOCAFE</t>
  </si>
  <si>
    <t>SERVICIO ON THE BOULEARD</t>
  </si>
  <si>
    <t xml:space="preserve">COMBUSTIBLE CONSUMIDO POR FUNCIONARIO Y EMPLEADO DE ESTE CONSEJO 19 SEPTIEMBRE AL 13 DE OCTUBRE </t>
  </si>
  <si>
    <t>A01010011501003323</t>
  </si>
  <si>
    <t>COMBUSTIBLE CONSUMIDO POR FUNCIONARIO Y EMPLEADO DE ESTE CONSEJO 02 AL 18 OCTUBRE 2017</t>
  </si>
  <si>
    <t>A010010011500008143</t>
  </si>
  <si>
    <t>COMPRA DE MATERIALES DE CONSTRUCCION PARA ADECUAR EL ADECUAR ANTIGUO COMEDOR DE LA CEDE CENTRAL .</t>
  </si>
  <si>
    <t>FLORISTERIA  MARANATHA</t>
  </si>
  <si>
    <t>COMPRA DE ARREGLOS FLORALES ENVIADO A LA SEñORA ANA DE LA CRUZ.</t>
  </si>
  <si>
    <t>A010010011500000464</t>
  </si>
  <si>
    <t>COMPRAS DE ARREGLOS FLORALES ENVIADOS A LA SEñORA NATHALIA PEñA.</t>
  </si>
  <si>
    <t>A010010011500000465</t>
  </si>
  <si>
    <t>COMPRA DE ARREGLOS FLORALES ENVIADO A LA SEñORA CYNTHIA CARABALLO.</t>
  </si>
  <si>
    <t>A01001001150000610</t>
  </si>
  <si>
    <t>INVERSIONES PEñAFA SRL.</t>
  </si>
  <si>
    <t>COMPRA DE DOS GOMAS PARA LA CAMIONETA ASIGNADA ALDIRECTOR EJECUTIVO .</t>
  </si>
  <si>
    <t xml:space="preserve">ALOJAMIENTO 2 HABITACIONES MIEMBROS DE LA FEDERACION DEL CAFÉ INCLUYEN DESAYUNO Y CENA </t>
  </si>
  <si>
    <t>NOTIRIZACION COMPARECENCIA PROCESO CDC-CP-11-2016 ACTO NO.012-2016</t>
  </si>
  <si>
    <t xml:space="preserve">ALOJAMIENTO,DESAYUNO Y CENA AL DIRECTOR TECNICO </t>
  </si>
  <si>
    <t>INVERSIONES PEñAFA C. POR.A</t>
  </si>
  <si>
    <t>COMPRA DE 2 GOMAS BRIDGESTONE 255-70-16 A LA CAMIONETA NISSAN FRONTIER ASIGNADA AL SEñOR LUIS FERNANDEZ .</t>
  </si>
  <si>
    <t>A010010011500001202</t>
  </si>
  <si>
    <t>ESTACION DE SERVICIO LIBERTAD  S.R.L</t>
  </si>
  <si>
    <t>COMBUSTIBLE CONSUMIDO EN LOS TALLERES DE FABRICACION DE TRAMPAS CON PRODUCTORES, REUNIONES CON PRODUCTORES EN SANTO DOMINGO DE LAS DIFERENTES OFEC EN EL MES DE ABRIL.</t>
  </si>
  <si>
    <t>ALOJAMIENTO  y ALIMENTOS A TECNICOS DE ESTE CONSEJO  QUIENES VIAJARON A UN TALLERDE ENTRENAMIENTO LOS DIAS 19,20 Y 29 DE ENERO 2017</t>
  </si>
  <si>
    <t>A010010011500000527</t>
  </si>
  <si>
    <t>INSTITUTO NACIONAL AGARIA Y SINDICAL INFAS</t>
  </si>
  <si>
    <t>ALOJAMIENTO Y ALIMENTACION DEL SEñOR FAUSTINO REYES PRESIDENTE DE NUCLEO DE CAFICULTORES Y AGRICULTORES DE LA SIERRA DE NEYBA ASISTIO A REUNIONES CON EL DIRECTOR EJECUTIVO EL 29 DE AGOSTO 2017</t>
  </si>
  <si>
    <t>A010010011500000475</t>
  </si>
  <si>
    <t>PAGO DE 1227 ALMUERZOS CONSUMIDO POR EJECUTIVO Y EMPLEADOS DE ESTE CONSEJO DURANTE EL PERIO DEL 1 AL 29 DE SEPTIEMBRE 2017</t>
  </si>
  <si>
    <t>708 ALMUERZO CONSUMIDOS POR EJECUTIVOS Y EMPLEADO DE ESTEE CONSEJO DURANTE EL PERIODO 2 AL 13 DE OCTUBRE 2017</t>
  </si>
  <si>
    <t>P010010011502366753</t>
  </si>
  <si>
    <t>MARIZOLPELAEZ ARCILA</t>
  </si>
  <si>
    <t>P010010011502356143</t>
  </si>
  <si>
    <t>A010010011500011905</t>
  </si>
  <si>
    <t xml:space="preserve">CORPORACION ESTATAL DE RADIO Y TELEVISION (CERTV) </t>
  </si>
  <si>
    <t>ALQUILER DE UNA CASA NO.88 UBICAD EN LA CALLE PRINCIPAL DE LA URB. TORIBIO CAMILO DE SAN FRANCISCO DE MACORIS USADA COMO OFICINA DE LA DIRECCION REGIONAL NORDESTE CORRESPONDIENTE 3 OCTUBRE AL 3 NOVIEMBRE 2017.</t>
  </si>
  <si>
    <t>ALQUILER DE UNA CASA EN LA CALLE LAS HORTENSIAS NO. 5 ESQ. LOS CLAVELINES URB. DOñA AMALIA EN BONAO USADA COMO REGIONAL NORCENTRAL CORRESPONDIENTE DEL 15 DE OCTUBRE AL 15 NOVIEMBRE 2017.</t>
  </si>
  <si>
    <t>PAGO DEL 10% DEL PRESUPUESTO DE PUBLICIDAD DEL ACUERDO A LA LEY 134-03 CORRESPONDIENTE AL MES DE OCTUBRE 2017.</t>
  </si>
  <si>
    <t>A010010011500000222</t>
  </si>
  <si>
    <t xml:space="preserve">PROENIX CALIBRATION D.R.S.R.L </t>
  </si>
  <si>
    <t>CALIBRACION DE 12 EQUIPOS GASTADOS DE TRANSPORTACION PARA SER USADO EN EL LABORATORIO RAUL H. MELO .</t>
  </si>
  <si>
    <t>P010010011502568026</t>
  </si>
  <si>
    <t>FERNANDO DE JESUS BRETON FERNANDEZ</t>
  </si>
  <si>
    <t>ANTICIPO PARA LA REESCTURACION DEL TERCER PISO DE EDIFICIO B CODOCAFE LABORATORIO</t>
  </si>
  <si>
    <t>A010010011500004326</t>
  </si>
  <si>
    <t>ANA JULIA LIRIANO SUAREZ (ANALIS)</t>
  </si>
  <si>
    <t>ALMUERZO DEL DIA DE LOS PADRES 28 DE JULIO EN CEDE CENTRAL</t>
  </si>
  <si>
    <t>A010010021500000783</t>
  </si>
  <si>
    <t>COMBUSTIBLE CONSUMIDO EN REPARACION DE CAMINOS EN EL AGUACATE, LOMITA Y LOMA DEL CAPEY EN APOYO A LA ASOCIACION DE PRODUCTORES KA CIDRA DE TOMA</t>
  </si>
  <si>
    <t>A010010021500000797</t>
  </si>
  <si>
    <t>COMBUSTIBLE CONSUMIDO EN POR PERSONAL TECNICO Y ADMINISTRATIVO QUE LABORA EJ LA REGIONAL NOROESTE EN ACTIVIDADES DE ASISTENCIA TECNICA Y DOMICILIARIAS EN PERIODO 15/9/2017 AL 23/10/2017</t>
  </si>
  <si>
    <t>A010010021500000796</t>
  </si>
  <si>
    <t xml:space="preserve">COMBUSTIBLE CONSUMIDO EN TRANSPORTE DE MATERIALES PARA VIVEROS Y ASISTENCIA ASOCIACIONES EN PERIODO 18/9/2017 AL 18/10/2017  </t>
  </si>
  <si>
    <t>A01001001150000274</t>
  </si>
  <si>
    <t>NANCY ALTAGRACIA ESPINAL</t>
  </si>
  <si>
    <t>COMBUSTIBLE CONSUMIDO POR PERSONAL TECNICO QUE LABORAN EN LAS OFECS EN PERIODO 29/8/217 AL 18/9/2017</t>
  </si>
  <si>
    <t>A020010011500311784</t>
  </si>
  <si>
    <t>SERVICIO DE INTERNET CORESPONDIENTE AL MES DE OCTUBRE ASIGMADO AL ING. JOSE FERMIN NUñEZ</t>
  </si>
  <si>
    <t>A010010011501927899</t>
  </si>
  <si>
    <t>A010010011501927900</t>
  </si>
  <si>
    <t xml:space="preserve">SERVICIO TELEFONICO DE LA PRINCIPAL Y GERENCIA REGIONALES OCTUBRE </t>
  </si>
  <si>
    <t>SERVICIO TELEFONICO CERTIFICACION Y MERCADEO OCTUBRE</t>
  </si>
  <si>
    <t>A010010011501927901</t>
  </si>
  <si>
    <t>A010010011500010117</t>
  </si>
  <si>
    <t>A010010011501003327</t>
  </si>
  <si>
    <t>ESTACION DE  SERVICIO BOULEVARD</t>
  </si>
  <si>
    <t>COMBUSTIBLE CONSUMIDO POR FUNCIONARIO Y EMPLEADO EN EL PERIODO 24 AL 31 OCTUBRE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</si>
</sst>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dd/mm/yyyy;@"/>
    <numFmt numFmtId="166" formatCode="_-* #,##0.00\ _P_t_s_-;\-* #,##0.00\ _P_t_s_-;_-* &quot;-&quot;??\ _P_t_s_-;_-@_-"/>
    <numFmt numFmtId="167" formatCode="_([$RD$-1C0A]* #,##0.00_);_([$RD$-1C0A]* \(#,##0.00\);_([$RD$-1C0A]*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sz val="10"/>
      <name val="Calibri"/>
      <family val="2"/>
      <scheme val="minor"/>
    </font>
    <font>
      <b/>
      <sz val="10"/>
      <name val="Calibri"/>
      <family val="2"/>
      <scheme val="minor"/>
    </font>
    <font>
      <b/>
      <sz val="10"/>
      <color theme="1"/>
      <name val="Times New Roman"/>
      <family val="1"/>
    </font>
    <font>
      <b/>
      <sz val="12"/>
      <color theme="1"/>
      <name val="Calibri"/>
      <family val="2"/>
      <scheme val="minor"/>
    </font>
    <font>
      <sz val="12"/>
      <color theme="1"/>
      <name val="Calibri"/>
      <family val="2"/>
      <scheme val="minor"/>
    </font>
    <font>
      <sz val="11"/>
      <name val="Calibri"/>
      <family val="2"/>
      <scheme val="minor"/>
    </font>
    <font>
      <b/>
      <sz val="18"/>
      <color theme="1"/>
      <name val="Calibri"/>
      <family val="2"/>
      <scheme val="minor"/>
    </font>
    <font>
      <b/>
      <sz val="15"/>
      <color theme="1"/>
      <name val="Calibri"/>
      <family val="2"/>
      <scheme val="minor"/>
    </font>
    <font>
      <sz val="8"/>
      <color theme="1"/>
      <name val="Calibri"/>
      <family val="2"/>
      <scheme val="minor"/>
    </font>
    <font>
      <sz val="8"/>
      <name val="Calibri"/>
      <family val="2"/>
      <scheme val="minor"/>
    </font>
    <font>
      <b/>
      <sz val="12"/>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0" fontId="3" fillId="0" borderId="0"/>
  </cellStyleXfs>
  <cellXfs count="90">
    <xf numFmtId="0" fontId="0" fillId="0" borderId="0" xfId="0"/>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165" fontId="4" fillId="2" borderId="1" xfId="0" applyNumberFormat="1" applyFont="1" applyFill="1" applyBorder="1" applyAlignment="1">
      <alignment horizontal="center" vertical="center"/>
    </xf>
    <xf numFmtId="165" fontId="5" fillId="2" borderId="0" xfId="0" applyNumberFormat="1" applyFont="1" applyFill="1" applyBorder="1" applyAlignment="1" applyProtection="1">
      <alignment horizontal="center" vertical="center"/>
    </xf>
    <xf numFmtId="0" fontId="4" fillId="2" borderId="1" xfId="0" applyFont="1" applyFill="1" applyBorder="1" applyAlignment="1">
      <alignment horizontal="center" vertical="center"/>
    </xf>
    <xf numFmtId="0" fontId="7"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2" fillId="2" borderId="0" xfId="0"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65" fontId="5" fillId="2" borderId="1" xfId="0" applyNumberFormat="1" applyFont="1" applyFill="1" applyBorder="1" applyAlignment="1" applyProtection="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2" fillId="2" borderId="0" xfId="0" applyFont="1" applyFill="1"/>
    <xf numFmtId="164" fontId="4" fillId="2" borderId="1" xfId="1"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left" vertical="center" wrapText="1"/>
    </xf>
    <xf numFmtId="164" fontId="5" fillId="2" borderId="1" xfId="1" applyFont="1" applyFill="1" applyBorder="1" applyAlignment="1" applyProtection="1">
      <alignment vertical="center"/>
    </xf>
    <xf numFmtId="0" fontId="5" fillId="2" borderId="0" xfId="0" applyFont="1" applyFill="1" applyBorder="1" applyAlignment="1">
      <alignment horizontal="center" vertical="center"/>
    </xf>
    <xf numFmtId="0" fontId="0" fillId="2" borderId="0" xfId="0" applyFont="1" applyFill="1"/>
    <xf numFmtId="14" fontId="13" fillId="2" borderId="4" xfId="0" applyNumberFormat="1" applyFont="1" applyFill="1" applyBorder="1" applyAlignment="1">
      <alignment horizontal="center" vertical="center"/>
    </xf>
    <xf numFmtId="0" fontId="0" fillId="2" borderId="1" xfId="0" applyFont="1" applyFill="1" applyBorder="1"/>
    <xf numFmtId="165" fontId="8" fillId="2" borderId="0" xfId="0" applyNumberFormat="1" applyFont="1" applyFill="1" applyBorder="1" applyAlignment="1">
      <alignment horizontal="center"/>
    </xf>
    <xf numFmtId="165" fontId="8" fillId="2" borderId="0" xfId="0" applyNumberFormat="1" applyFont="1" applyFill="1" applyBorder="1" applyAlignment="1">
      <alignment horizontal="center" vertical="center"/>
    </xf>
    <xf numFmtId="165" fontId="5" fillId="2" borderId="5" xfId="0" applyNumberFormat="1" applyFont="1" applyFill="1" applyBorder="1" applyAlignment="1" applyProtection="1">
      <alignment horizontal="center" vertical="center"/>
    </xf>
    <xf numFmtId="164" fontId="6" fillId="2" borderId="0" xfId="1" applyFont="1" applyFill="1" applyBorder="1" applyAlignment="1" applyProtection="1">
      <alignment vertical="center"/>
    </xf>
    <xf numFmtId="164" fontId="7" fillId="2" borderId="1" xfId="1" applyFont="1" applyFill="1" applyBorder="1" applyAlignment="1">
      <alignment horizontal="center" vertical="center"/>
    </xf>
    <xf numFmtId="0" fontId="0" fillId="2" borderId="0" xfId="0" applyFont="1" applyFill="1" applyBorder="1"/>
    <xf numFmtId="164" fontId="1" fillId="2" borderId="0" xfId="1" applyFont="1" applyFill="1" applyBorder="1"/>
    <xf numFmtId="0" fontId="0" fillId="2" borderId="0" xfId="0" applyFont="1" applyFill="1" applyBorder="1" applyAlignment="1">
      <alignment horizontal="center" vertical="center"/>
    </xf>
    <xf numFmtId="0" fontId="0" fillId="2" borderId="0" xfId="0" applyFont="1" applyFill="1" applyBorder="1" applyAlignment="1">
      <alignment horizontal="left" vertical="center"/>
    </xf>
    <xf numFmtId="165" fontId="9" fillId="2" borderId="0" xfId="0" applyNumberFormat="1" applyFont="1" applyFill="1" applyBorder="1" applyAlignment="1">
      <alignment horizontal="center"/>
    </xf>
    <xf numFmtId="165" fontId="9" fillId="2" borderId="0" xfId="0" applyNumberFormat="1" applyFont="1" applyFill="1" applyBorder="1" applyAlignment="1">
      <alignment horizontal="center" vertical="center"/>
    </xf>
    <xf numFmtId="164" fontId="9" fillId="2" borderId="0" xfId="1" applyFont="1" applyFill="1" applyBorder="1" applyAlignment="1">
      <alignment horizontal="center"/>
    </xf>
    <xf numFmtId="0" fontId="9" fillId="2" borderId="0" xfId="0" applyFont="1" applyFill="1" applyBorder="1" applyAlignment="1">
      <alignment horizontal="center" vertical="center"/>
    </xf>
    <xf numFmtId="14" fontId="13" fillId="2" borderId="0" xfId="0" applyNumberFormat="1" applyFont="1" applyFill="1" applyBorder="1" applyAlignment="1">
      <alignment horizontal="center" vertical="center"/>
    </xf>
    <xf numFmtId="14" fontId="14" fillId="2" borderId="0" xfId="0" applyNumberFormat="1" applyFont="1" applyFill="1" applyBorder="1" applyAlignment="1">
      <alignment horizontal="center" vertical="center"/>
    </xf>
    <xf numFmtId="167" fontId="9" fillId="2" borderId="0" xfId="0" applyNumberFormat="1" applyFont="1" applyFill="1" applyAlignment="1">
      <alignment horizontal="right" vertical="center"/>
    </xf>
    <xf numFmtId="164" fontId="1" fillId="2" borderId="0" xfId="1" applyFont="1" applyFill="1" applyAlignment="1">
      <alignment horizontal="center" vertical="center"/>
    </xf>
    <xf numFmtId="164" fontId="9" fillId="2" borderId="0" xfId="1" applyFont="1" applyFill="1" applyBorder="1" applyAlignment="1">
      <alignment vertical="center"/>
    </xf>
    <xf numFmtId="0" fontId="0" fillId="2" borderId="1" xfId="0" applyFont="1" applyFill="1" applyBorder="1" applyAlignment="1">
      <alignment horizontal="center" vertical="center"/>
    </xf>
    <xf numFmtId="164" fontId="1" fillId="2" borderId="0" xfId="1" applyFont="1" applyFill="1"/>
    <xf numFmtId="0" fontId="0" fillId="2" borderId="0" xfId="0" applyFont="1" applyFill="1" applyAlignment="1">
      <alignment horizontal="center" vertical="center"/>
    </xf>
    <xf numFmtId="0" fontId="0" fillId="2" borderId="1" xfId="0" applyFont="1" applyFill="1" applyBorder="1" applyAlignment="1">
      <alignment vertical="center"/>
    </xf>
    <xf numFmtId="167" fontId="8" fillId="2" borderId="0" xfId="0" applyNumberFormat="1" applyFont="1" applyFill="1" applyAlignment="1">
      <alignment horizontal="right" vertical="center"/>
    </xf>
    <xf numFmtId="164" fontId="2" fillId="2" borderId="0" xfId="1" applyFont="1" applyFill="1" applyAlignment="1">
      <alignment horizontal="center" vertical="center"/>
    </xf>
    <xf numFmtId="0" fontId="8" fillId="2" borderId="0" xfId="0" applyFont="1" applyFill="1" applyBorder="1" applyAlignment="1">
      <alignment horizontal="center" vertical="center" wrapText="1"/>
    </xf>
    <xf numFmtId="164" fontId="2" fillId="2" borderId="0" xfId="1" applyFont="1" applyFill="1" applyBorder="1"/>
    <xf numFmtId="0" fontId="2" fillId="2" borderId="0" xfId="0" applyFont="1" applyFill="1" applyBorder="1" applyAlignment="1">
      <alignment horizontal="left" vertical="center"/>
    </xf>
    <xf numFmtId="164" fontId="4" fillId="2" borderId="1" xfId="1" applyFont="1" applyFill="1" applyBorder="1" applyAlignment="1">
      <alignment horizontal="center" vertical="center" wrapText="1"/>
    </xf>
    <xf numFmtId="164" fontId="1" fillId="2" borderId="1" xfId="1" applyFont="1" applyFill="1" applyBorder="1" applyAlignment="1">
      <alignment vertical="center"/>
    </xf>
    <xf numFmtId="14" fontId="13" fillId="2" borderId="1" xfId="0" applyNumberFormat="1" applyFont="1" applyFill="1" applyBorder="1" applyAlignment="1">
      <alignment horizontal="left" vertical="center"/>
    </xf>
    <xf numFmtId="14" fontId="13" fillId="2" borderId="0" xfId="0" applyNumberFormat="1" applyFont="1" applyFill="1" applyBorder="1" applyAlignment="1">
      <alignment horizontal="left" vertical="center"/>
    </xf>
    <xf numFmtId="164" fontId="8" fillId="2" borderId="0" xfId="1" applyFont="1" applyFill="1" applyBorder="1"/>
    <xf numFmtId="164" fontId="1" fillId="2" borderId="1" xfId="1" applyFont="1" applyFill="1" applyBorder="1" applyAlignment="1">
      <alignment horizontal="left" vertical="center"/>
    </xf>
    <xf numFmtId="14" fontId="0" fillId="2" borderId="1" xfId="0" applyNumberFormat="1" applyFont="1" applyFill="1" applyBorder="1" applyAlignment="1">
      <alignment horizontal="center" vertical="center"/>
    </xf>
    <xf numFmtId="165" fontId="5" fillId="2" borderId="1" xfId="0" applyNumberFormat="1" applyFont="1" applyFill="1" applyBorder="1" applyAlignment="1" applyProtection="1">
      <alignment horizontal="left" vertical="center"/>
    </xf>
    <xf numFmtId="165" fontId="5" fillId="2" borderId="1" xfId="0" applyNumberFormat="1" applyFont="1" applyFill="1" applyBorder="1" applyAlignment="1" applyProtection="1">
      <alignment vertical="center"/>
    </xf>
    <xf numFmtId="0" fontId="0" fillId="2" borderId="1" xfId="0" applyFont="1" applyFill="1" applyBorder="1" applyAlignment="1">
      <alignment horizontal="left" vertical="center"/>
    </xf>
    <xf numFmtId="14" fontId="0" fillId="2" borderId="1" xfId="0" applyNumberFormat="1" applyFont="1" applyFill="1" applyBorder="1" applyAlignment="1">
      <alignment vertical="center"/>
    </xf>
    <xf numFmtId="164" fontId="0" fillId="2" borderId="1" xfId="1" applyFont="1" applyFill="1" applyBorder="1" applyAlignment="1">
      <alignment horizontal="left" vertical="center"/>
    </xf>
    <xf numFmtId="164" fontId="2" fillId="2" borderId="0" xfId="0" applyNumberFormat="1" applyFont="1" applyFill="1"/>
    <xf numFmtId="0" fontId="0" fillId="2" borderId="1" xfId="0" applyFont="1" applyFill="1" applyBorder="1" applyAlignment="1">
      <alignment vertical="center" wrapText="1"/>
    </xf>
    <xf numFmtId="0" fontId="8"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0" fillId="2" borderId="1" xfId="0" applyFont="1" applyFill="1" applyBorder="1" applyAlignment="1">
      <alignment horizontal="center" vertical="center" wrapText="1"/>
    </xf>
    <xf numFmtId="164" fontId="1" fillId="2" borderId="0" xfId="1" applyFont="1" applyFill="1" applyBorder="1" applyAlignment="1">
      <alignment horizontal="left" vertical="center"/>
    </xf>
    <xf numFmtId="165" fontId="5" fillId="2" borderId="0" xfId="0" applyNumberFormat="1" applyFont="1" applyFill="1" applyBorder="1" applyAlignment="1" applyProtection="1">
      <alignment vertical="center"/>
    </xf>
    <xf numFmtId="0" fontId="10" fillId="2" borderId="1" xfId="0" applyFont="1" applyFill="1" applyBorder="1" applyAlignment="1">
      <alignment horizontal="center" vertical="center"/>
    </xf>
    <xf numFmtId="164" fontId="0" fillId="2" borderId="1" xfId="1" applyFont="1" applyFill="1" applyBorder="1" applyAlignment="1">
      <alignment horizontal="center" vertical="center"/>
    </xf>
    <xf numFmtId="164" fontId="2" fillId="2" borderId="0" xfId="1" applyFont="1" applyFill="1"/>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164" fontId="4" fillId="2" borderId="5" xfId="1" applyFont="1" applyFill="1" applyBorder="1" applyAlignment="1">
      <alignment horizontal="left" vertical="center" wrapText="1"/>
    </xf>
    <xf numFmtId="0" fontId="0" fillId="2" borderId="1" xfId="0" applyFont="1" applyFill="1" applyBorder="1" applyAlignment="1">
      <alignment horizontal="left" vertical="center" wrapText="1"/>
    </xf>
    <xf numFmtId="14" fontId="13" fillId="2" borderId="1" xfId="0" applyNumberFormat="1" applyFont="1" applyFill="1" applyBorder="1" applyAlignment="1">
      <alignment horizontal="center" vertical="center"/>
    </xf>
    <xf numFmtId="164" fontId="0" fillId="2" borderId="0" xfId="0" applyNumberFormat="1" applyFont="1" applyFill="1"/>
    <xf numFmtId="0" fontId="0" fillId="2" borderId="2" xfId="0" applyFont="1" applyFill="1" applyBorder="1" applyAlignment="1">
      <alignment horizontal="center" vertical="center"/>
    </xf>
    <xf numFmtId="164" fontId="15" fillId="2" borderId="3" xfId="1" applyFont="1" applyFill="1" applyBorder="1" applyAlignment="1" applyProtection="1">
      <alignment vertical="center"/>
    </xf>
    <xf numFmtId="0" fontId="13" fillId="2" borderId="1" xfId="0" applyFont="1" applyFill="1" applyBorder="1" applyAlignment="1">
      <alignment horizontal="left" vertical="center" wrapText="1"/>
    </xf>
    <xf numFmtId="164" fontId="0" fillId="2" borderId="0" xfId="0" applyNumberFormat="1" applyFont="1" applyFill="1" applyAlignment="1">
      <alignment horizontal="center" vertical="center"/>
    </xf>
    <xf numFmtId="0" fontId="0" fillId="2" borderId="0" xfId="0" applyFont="1" applyFill="1" applyBorder="1" applyAlignment="1">
      <alignment vertical="center"/>
    </xf>
    <xf numFmtId="0" fontId="8" fillId="2" borderId="0" xfId="0" applyFont="1" applyFill="1" applyBorder="1" applyAlignment="1">
      <alignment horizontal="center"/>
    </xf>
    <xf numFmtId="0" fontId="2" fillId="2" borderId="0" xfId="0" applyFont="1" applyFill="1" applyBorder="1" applyAlignment="1">
      <alignment horizontal="center" vertical="center"/>
    </xf>
    <xf numFmtId="0" fontId="11" fillId="2" borderId="0" xfId="0" applyFont="1" applyFill="1" applyBorder="1" applyAlignment="1">
      <alignment horizontal="center"/>
    </xf>
    <xf numFmtId="0" fontId="12" fillId="2" borderId="0" xfId="0" applyFont="1" applyFill="1" applyBorder="1" applyAlignment="1">
      <alignment horizontal="center"/>
    </xf>
    <xf numFmtId="0" fontId="8" fillId="2" borderId="0" xfId="0" applyFont="1" applyFill="1" applyBorder="1" applyAlignment="1">
      <alignment horizontal="center" vertical="center"/>
    </xf>
  </cellXfs>
  <cellStyles count="6">
    <cellStyle name="Millares" xfId="1" builtinId="3"/>
    <cellStyle name="Millares 2" xfId="3"/>
    <cellStyle name="Millares 21" xfId="4"/>
    <cellStyle name="Millares 3" xfId="2"/>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1"/>
  <sheetViews>
    <sheetView tabSelected="1" topLeftCell="A43" workbookViewId="0">
      <selection activeCell="B143" sqref="B143"/>
    </sheetView>
  </sheetViews>
  <sheetFormatPr baseColWidth="10" defaultRowHeight="15" x14ac:dyDescent="0.25"/>
  <cols>
    <col min="1" max="1" width="24.7109375" style="22" customWidth="1"/>
    <col min="2" max="2" width="31.7109375" style="45" customWidth="1"/>
    <col min="3" max="3" width="24" style="22" customWidth="1"/>
    <col min="4" max="4" width="24" style="44" customWidth="1"/>
    <col min="5" max="5" width="15.7109375" style="45" customWidth="1"/>
    <col min="6" max="6" width="10.7109375" style="45" customWidth="1"/>
    <col min="7" max="7" width="12.28515625" style="22" customWidth="1"/>
    <col min="8" max="8" width="12.5703125" style="22" customWidth="1"/>
    <col min="9" max="9" width="11.140625" style="30" customWidth="1"/>
    <col min="10" max="16384" width="11.42578125" style="22"/>
  </cols>
  <sheetData>
    <row r="1" spans="1:9" s="30" customFormat="1" x14ac:dyDescent="0.25">
      <c r="B1" s="32"/>
      <c r="D1" s="31"/>
      <c r="E1" s="32"/>
      <c r="F1" s="32"/>
    </row>
    <row r="2" spans="1:9" s="30" customFormat="1" ht="23.25" x14ac:dyDescent="0.35">
      <c r="A2" s="87" t="s">
        <v>0</v>
      </c>
      <c r="B2" s="87"/>
      <c r="C2" s="87"/>
      <c r="D2" s="87"/>
      <c r="E2" s="87"/>
      <c r="F2" s="87"/>
      <c r="G2" s="87"/>
      <c r="H2" s="87"/>
    </row>
    <row r="3" spans="1:9" s="30" customFormat="1" ht="19.5" x14ac:dyDescent="0.3">
      <c r="A3" s="88" t="s">
        <v>1</v>
      </c>
      <c r="B3" s="88"/>
      <c r="C3" s="88"/>
      <c r="D3" s="88"/>
      <c r="E3" s="88"/>
      <c r="F3" s="88"/>
      <c r="G3" s="88"/>
      <c r="H3" s="88"/>
    </row>
    <row r="4" spans="1:9" s="30" customFormat="1" ht="15.75" x14ac:dyDescent="0.25">
      <c r="A4" s="89" t="s">
        <v>232</v>
      </c>
      <c r="B4" s="89"/>
      <c r="C4" s="89"/>
      <c r="D4" s="89"/>
      <c r="E4" s="89"/>
      <c r="F4" s="89"/>
      <c r="G4" s="89"/>
      <c r="H4" s="89"/>
    </row>
    <row r="5" spans="1:9" s="30" customFormat="1" ht="15.75" x14ac:dyDescent="0.25">
      <c r="A5" s="51"/>
      <c r="B5" s="66"/>
      <c r="C5" s="10"/>
      <c r="D5" s="85"/>
      <c r="E5" s="85"/>
      <c r="F5" s="85"/>
      <c r="G5" s="25"/>
      <c r="H5" s="26"/>
    </row>
    <row r="6" spans="1:9" s="30" customFormat="1" ht="15.75" x14ac:dyDescent="0.25">
      <c r="A6" s="33"/>
      <c r="B6" s="37"/>
      <c r="D6" s="36"/>
      <c r="E6" s="37"/>
      <c r="F6" s="2"/>
      <c r="G6" s="34"/>
      <c r="H6" s="35"/>
    </row>
    <row r="7" spans="1:9" s="10" customFormat="1" x14ac:dyDescent="0.25">
      <c r="A7" s="86" t="s">
        <v>2</v>
      </c>
      <c r="B7" s="86"/>
      <c r="D7" s="50"/>
      <c r="E7" s="86" t="s">
        <v>233</v>
      </c>
      <c r="F7" s="86"/>
    </row>
    <row r="8" spans="1:9" s="30" customFormat="1" x14ac:dyDescent="0.25">
      <c r="B8" s="32"/>
      <c r="D8" s="31"/>
      <c r="E8" s="32"/>
      <c r="F8" s="32"/>
    </row>
    <row r="9" spans="1:9" ht="25.5" x14ac:dyDescent="0.25">
      <c r="A9" s="6" t="s">
        <v>3</v>
      </c>
      <c r="B9" s="7" t="s">
        <v>4</v>
      </c>
      <c r="C9" s="7" t="s">
        <v>5</v>
      </c>
      <c r="D9" s="29" t="s">
        <v>6</v>
      </c>
      <c r="E9" s="8" t="s">
        <v>7</v>
      </c>
      <c r="F9" s="9" t="s">
        <v>8</v>
      </c>
      <c r="G9" s="9" t="s">
        <v>9</v>
      </c>
      <c r="H9" s="8" t="s">
        <v>10</v>
      </c>
    </row>
    <row r="10" spans="1:9" ht="38.25" x14ac:dyDescent="0.25">
      <c r="A10" s="74" t="s">
        <v>11</v>
      </c>
      <c r="B10" s="75" t="s">
        <v>12</v>
      </c>
      <c r="C10" s="74" t="s">
        <v>13</v>
      </c>
      <c r="D10" s="76">
        <v>18998</v>
      </c>
      <c r="E10" s="75" t="s">
        <v>14</v>
      </c>
      <c r="F10" s="27">
        <v>42116</v>
      </c>
      <c r="G10" s="27">
        <v>42124</v>
      </c>
      <c r="H10" s="78" t="s">
        <v>15</v>
      </c>
    </row>
    <row r="11" spans="1:9" ht="63.75" x14ac:dyDescent="0.25">
      <c r="A11" s="12" t="s">
        <v>16</v>
      </c>
      <c r="B11" s="11" t="s">
        <v>17</v>
      </c>
      <c r="C11" s="12" t="s">
        <v>18</v>
      </c>
      <c r="D11" s="20">
        <v>17700</v>
      </c>
      <c r="E11" s="5" t="s">
        <v>14</v>
      </c>
      <c r="F11" s="13">
        <v>42277</v>
      </c>
      <c r="G11" s="3">
        <v>42297</v>
      </c>
      <c r="H11" s="78" t="s">
        <v>15</v>
      </c>
    </row>
    <row r="12" spans="1:9" ht="51" x14ac:dyDescent="0.25">
      <c r="A12" s="12" t="s">
        <v>19</v>
      </c>
      <c r="B12" s="11" t="s">
        <v>20</v>
      </c>
      <c r="C12" s="12" t="s">
        <v>21</v>
      </c>
      <c r="D12" s="20">
        <v>32402.799999999999</v>
      </c>
      <c r="E12" s="5" t="s">
        <v>14</v>
      </c>
      <c r="F12" s="13">
        <v>42336</v>
      </c>
      <c r="G12" s="3">
        <v>42338</v>
      </c>
      <c r="H12" s="78" t="s">
        <v>15</v>
      </c>
      <c r="I12" s="22"/>
    </row>
    <row r="13" spans="1:9" ht="63.75" customHeight="1" x14ac:dyDescent="0.25">
      <c r="A13" s="12" t="s">
        <v>23</v>
      </c>
      <c r="B13" s="18" t="s">
        <v>100</v>
      </c>
      <c r="C13" s="12" t="s">
        <v>294</v>
      </c>
      <c r="D13" s="20">
        <v>13275</v>
      </c>
      <c r="E13" s="5" t="s">
        <v>14</v>
      </c>
      <c r="F13" s="13">
        <v>42478</v>
      </c>
      <c r="G13" s="3">
        <v>42855</v>
      </c>
      <c r="H13" s="78" t="s">
        <v>15</v>
      </c>
    </row>
    <row r="14" spans="1:9" ht="51" x14ac:dyDescent="0.25">
      <c r="A14" s="12" t="s">
        <v>24</v>
      </c>
      <c r="B14" s="71" t="s">
        <v>32</v>
      </c>
      <c r="C14" s="12" t="s">
        <v>295</v>
      </c>
      <c r="D14" s="20">
        <v>11800</v>
      </c>
      <c r="E14" s="5" t="s">
        <v>14</v>
      </c>
      <c r="F14" s="13">
        <v>42584</v>
      </c>
      <c r="G14" s="3">
        <v>42592</v>
      </c>
      <c r="H14" s="78" t="s">
        <v>15</v>
      </c>
    </row>
    <row r="15" spans="1:9" ht="25.5" x14ac:dyDescent="0.25">
      <c r="A15" s="12" t="s">
        <v>25</v>
      </c>
      <c r="B15" s="18" t="s">
        <v>100</v>
      </c>
      <c r="C15" s="12" t="s">
        <v>296</v>
      </c>
      <c r="D15" s="20">
        <v>27588</v>
      </c>
      <c r="E15" s="5" t="s">
        <v>14</v>
      </c>
      <c r="F15" s="13">
        <v>42591</v>
      </c>
      <c r="G15" s="3">
        <v>42613</v>
      </c>
      <c r="H15" s="78" t="s">
        <v>15</v>
      </c>
    </row>
    <row r="16" spans="1:9" ht="87.75" customHeight="1" x14ac:dyDescent="0.25">
      <c r="A16" s="12" t="s">
        <v>26</v>
      </c>
      <c r="B16" s="18" t="s">
        <v>297</v>
      </c>
      <c r="C16" s="12" t="s">
        <v>298</v>
      </c>
      <c r="D16" s="20">
        <v>15200.76</v>
      </c>
      <c r="E16" s="5" t="s">
        <v>14</v>
      </c>
      <c r="F16" s="13">
        <v>42622</v>
      </c>
      <c r="G16" s="3">
        <v>42997</v>
      </c>
      <c r="H16" s="78" t="s">
        <v>15</v>
      </c>
    </row>
    <row r="17" spans="1:9" ht="87.75" customHeight="1" x14ac:dyDescent="0.25">
      <c r="A17" s="12" t="s">
        <v>29</v>
      </c>
      <c r="B17" s="18" t="s">
        <v>100</v>
      </c>
      <c r="C17" s="12" t="s">
        <v>302</v>
      </c>
      <c r="D17" s="20">
        <v>5911.8</v>
      </c>
      <c r="E17" s="5" t="s">
        <v>14</v>
      </c>
      <c r="F17" s="13">
        <v>42765</v>
      </c>
      <c r="G17" s="3">
        <v>42783</v>
      </c>
      <c r="H17" s="78"/>
    </row>
    <row r="18" spans="1:9" ht="76.5" x14ac:dyDescent="0.25">
      <c r="A18" s="12" t="s">
        <v>30</v>
      </c>
      <c r="B18" s="11" t="s">
        <v>31</v>
      </c>
      <c r="C18" s="12" t="s">
        <v>102</v>
      </c>
      <c r="D18" s="20">
        <v>53285.26</v>
      </c>
      <c r="E18" s="5" t="s">
        <v>14</v>
      </c>
      <c r="F18" s="13">
        <v>42776</v>
      </c>
      <c r="G18" s="13">
        <v>42789</v>
      </c>
      <c r="H18" s="78" t="s">
        <v>15</v>
      </c>
    </row>
    <row r="19" spans="1:9" ht="25.5" x14ac:dyDescent="0.25">
      <c r="A19" s="12" t="s">
        <v>35</v>
      </c>
      <c r="B19" s="11" t="s">
        <v>36</v>
      </c>
      <c r="C19" s="12" t="s">
        <v>103</v>
      </c>
      <c r="D19" s="20">
        <v>12272</v>
      </c>
      <c r="E19" s="5" t="s">
        <v>14</v>
      </c>
      <c r="F19" s="13">
        <v>42801</v>
      </c>
      <c r="G19" s="13">
        <v>42815</v>
      </c>
      <c r="H19" s="78" t="s">
        <v>15</v>
      </c>
    </row>
    <row r="20" spans="1:9" ht="104.25" customHeight="1" x14ac:dyDescent="0.25">
      <c r="A20" s="12" t="s">
        <v>39</v>
      </c>
      <c r="B20" s="11" t="s">
        <v>40</v>
      </c>
      <c r="C20" s="12" t="s">
        <v>104</v>
      </c>
      <c r="D20" s="20">
        <v>74340</v>
      </c>
      <c r="E20" s="5" t="s">
        <v>14</v>
      </c>
      <c r="F20" s="13">
        <v>42819</v>
      </c>
      <c r="G20" s="13">
        <v>42825</v>
      </c>
      <c r="H20" s="78" t="s">
        <v>15</v>
      </c>
    </row>
    <row r="21" spans="1:9" ht="63" customHeight="1" x14ac:dyDescent="0.25">
      <c r="A21" s="14" t="s">
        <v>283</v>
      </c>
      <c r="B21" s="18" t="s">
        <v>62</v>
      </c>
      <c r="C21" s="12" t="s">
        <v>284</v>
      </c>
      <c r="D21" s="20">
        <v>70920.070000000007</v>
      </c>
      <c r="E21" s="15" t="s">
        <v>14</v>
      </c>
      <c r="F21" s="13">
        <v>42887</v>
      </c>
      <c r="G21" s="13">
        <v>42915</v>
      </c>
      <c r="H21" s="78" t="s">
        <v>15</v>
      </c>
    </row>
    <row r="22" spans="1:9" ht="59.25" customHeight="1" x14ac:dyDescent="0.25">
      <c r="A22" s="14" t="s">
        <v>28</v>
      </c>
      <c r="B22" s="18" t="s">
        <v>285</v>
      </c>
      <c r="C22" s="12" t="s">
        <v>286</v>
      </c>
      <c r="D22" s="20">
        <v>3540</v>
      </c>
      <c r="E22" s="15" t="s">
        <v>14</v>
      </c>
      <c r="F22" s="13">
        <v>42915</v>
      </c>
      <c r="G22" s="13">
        <v>42916</v>
      </c>
      <c r="H22" s="78" t="s">
        <v>15</v>
      </c>
    </row>
    <row r="23" spans="1:9" ht="54.75" customHeight="1" x14ac:dyDescent="0.25">
      <c r="A23" s="14" t="s">
        <v>287</v>
      </c>
      <c r="B23" s="18" t="s">
        <v>285</v>
      </c>
      <c r="C23" s="12" t="s">
        <v>288</v>
      </c>
      <c r="D23" s="20">
        <v>3540</v>
      </c>
      <c r="E23" s="15" t="s">
        <v>14</v>
      </c>
      <c r="F23" s="13">
        <v>42915</v>
      </c>
      <c r="G23" s="13">
        <v>42916</v>
      </c>
      <c r="H23" s="78" t="s">
        <v>15</v>
      </c>
    </row>
    <row r="24" spans="1:9" ht="38.25" x14ac:dyDescent="0.25">
      <c r="A24" s="14" t="s">
        <v>289</v>
      </c>
      <c r="B24" s="18" t="s">
        <v>285</v>
      </c>
      <c r="C24" s="12" t="s">
        <v>290</v>
      </c>
      <c r="D24" s="20">
        <v>2950</v>
      </c>
      <c r="E24" s="15" t="s">
        <v>14</v>
      </c>
      <c r="F24" s="13">
        <v>42915</v>
      </c>
      <c r="G24" s="13">
        <v>42916</v>
      </c>
      <c r="H24" s="78" t="s">
        <v>15</v>
      </c>
    </row>
    <row r="25" spans="1:9" ht="51" x14ac:dyDescent="0.25">
      <c r="A25" s="14" t="s">
        <v>291</v>
      </c>
      <c r="B25" s="18" t="s">
        <v>292</v>
      </c>
      <c r="C25" s="12" t="s">
        <v>293</v>
      </c>
      <c r="D25" s="20">
        <v>16402</v>
      </c>
      <c r="E25" s="15" t="s">
        <v>14</v>
      </c>
      <c r="F25" s="13">
        <v>42915</v>
      </c>
      <c r="G25" s="13">
        <v>42916</v>
      </c>
      <c r="H25" s="78" t="s">
        <v>15</v>
      </c>
    </row>
    <row r="26" spans="1:9" ht="86.25" customHeight="1" x14ac:dyDescent="0.25">
      <c r="A26" s="12" t="s">
        <v>42</v>
      </c>
      <c r="B26" s="18" t="s">
        <v>63</v>
      </c>
      <c r="C26" s="12" t="s">
        <v>105</v>
      </c>
      <c r="D26" s="17">
        <v>17200</v>
      </c>
      <c r="E26" s="11" t="s">
        <v>14</v>
      </c>
      <c r="F26" s="13">
        <v>42916</v>
      </c>
      <c r="G26" s="13">
        <v>42923</v>
      </c>
      <c r="H26" s="78" t="s">
        <v>15</v>
      </c>
    </row>
    <row r="27" spans="1:9" ht="114.75" x14ac:dyDescent="0.25">
      <c r="A27" s="14" t="s">
        <v>299</v>
      </c>
      <c r="B27" s="18" t="s">
        <v>300</v>
      </c>
      <c r="C27" s="12" t="s">
        <v>301</v>
      </c>
      <c r="D27" s="20">
        <v>35000</v>
      </c>
      <c r="E27" s="15" t="s">
        <v>14</v>
      </c>
      <c r="F27" s="13">
        <v>42855</v>
      </c>
      <c r="G27" s="13">
        <v>42865</v>
      </c>
      <c r="H27" s="23" t="s">
        <v>15</v>
      </c>
    </row>
    <row r="28" spans="1:9" x14ac:dyDescent="0.25">
      <c r="E28" s="80"/>
    </row>
    <row r="30" spans="1:9" ht="16.5" thickBot="1" x14ac:dyDescent="0.3">
      <c r="C30" s="47" t="s">
        <v>122</v>
      </c>
      <c r="D30" s="81">
        <f>SUM(D10:D29)</f>
        <v>432325.69</v>
      </c>
      <c r="E30" s="48"/>
      <c r="H30" s="39"/>
    </row>
    <row r="31" spans="1:9" ht="16.5" thickTop="1" x14ac:dyDescent="0.25">
      <c r="C31" s="40"/>
      <c r="D31" s="42"/>
      <c r="E31" s="41"/>
      <c r="H31" s="39"/>
    </row>
    <row r="32" spans="1:9" x14ac:dyDescent="0.25">
      <c r="B32" s="22"/>
      <c r="D32" s="79"/>
      <c r="E32" s="22"/>
      <c r="F32" s="22"/>
      <c r="I32" s="22"/>
    </row>
    <row r="33" spans="1:17" ht="51" x14ac:dyDescent="0.25">
      <c r="A33" s="12" t="s">
        <v>66</v>
      </c>
      <c r="B33" s="11" t="s">
        <v>55</v>
      </c>
      <c r="C33" s="12" t="s">
        <v>162</v>
      </c>
      <c r="D33" s="17">
        <v>12445</v>
      </c>
      <c r="E33" s="11" t="s">
        <v>14</v>
      </c>
      <c r="F33" s="13">
        <v>42923</v>
      </c>
      <c r="G33" s="13">
        <v>42927</v>
      </c>
      <c r="H33" s="82" t="s">
        <v>47</v>
      </c>
    </row>
    <row r="34" spans="1:17" ht="102" x14ac:dyDescent="0.25">
      <c r="A34" s="12" t="s">
        <v>38</v>
      </c>
      <c r="B34" s="11" t="s">
        <v>67</v>
      </c>
      <c r="C34" s="12" t="s">
        <v>161</v>
      </c>
      <c r="D34" s="17">
        <v>20000</v>
      </c>
      <c r="E34" s="11" t="s">
        <v>14</v>
      </c>
      <c r="F34" s="13">
        <v>42915</v>
      </c>
      <c r="G34" s="13">
        <v>42930</v>
      </c>
      <c r="H34" s="82" t="s">
        <v>47</v>
      </c>
    </row>
    <row r="35" spans="1:17" ht="89.25" x14ac:dyDescent="0.25">
      <c r="A35" s="12" t="s">
        <v>68</v>
      </c>
      <c r="B35" s="11" t="s">
        <v>69</v>
      </c>
      <c r="C35" s="12" t="s">
        <v>70</v>
      </c>
      <c r="D35" s="17">
        <v>30000</v>
      </c>
      <c r="E35" s="11" t="s">
        <v>14</v>
      </c>
      <c r="F35" s="13">
        <v>42915</v>
      </c>
      <c r="G35" s="13">
        <v>42937</v>
      </c>
      <c r="H35" s="82" t="s">
        <v>47</v>
      </c>
    </row>
    <row r="36" spans="1:17" ht="191.25" x14ac:dyDescent="0.25">
      <c r="A36" s="12" t="s">
        <v>71</v>
      </c>
      <c r="B36" s="11" t="s">
        <v>72</v>
      </c>
      <c r="C36" s="12" t="s">
        <v>163</v>
      </c>
      <c r="D36" s="17">
        <v>35000</v>
      </c>
      <c r="E36" s="11" t="s">
        <v>14</v>
      </c>
      <c r="F36" s="13">
        <v>42933</v>
      </c>
      <c r="G36" s="13">
        <v>42937</v>
      </c>
      <c r="H36" s="82" t="s">
        <v>47</v>
      </c>
    </row>
    <row r="37" spans="1:17" ht="114.75" x14ac:dyDescent="0.25">
      <c r="A37" s="12" t="s">
        <v>73</v>
      </c>
      <c r="B37" s="11" t="s">
        <v>74</v>
      </c>
      <c r="C37" s="12" t="s">
        <v>164</v>
      </c>
      <c r="D37" s="17">
        <v>30000</v>
      </c>
      <c r="E37" s="11" t="s">
        <v>14</v>
      </c>
      <c r="F37" s="13">
        <v>42922</v>
      </c>
      <c r="G37" s="13">
        <v>42937</v>
      </c>
      <c r="H37" s="82" t="s">
        <v>47</v>
      </c>
    </row>
    <row r="38" spans="1:17" ht="76.5" x14ac:dyDescent="0.25">
      <c r="A38" s="12" t="s">
        <v>76</v>
      </c>
      <c r="B38" s="11" t="s">
        <v>75</v>
      </c>
      <c r="C38" s="12" t="s">
        <v>165</v>
      </c>
      <c r="D38" s="17">
        <v>150000</v>
      </c>
      <c r="E38" s="11" t="s">
        <v>14</v>
      </c>
      <c r="F38" s="13">
        <v>42947</v>
      </c>
      <c r="G38" s="13">
        <v>42949</v>
      </c>
      <c r="H38" s="82" t="s">
        <v>47</v>
      </c>
    </row>
    <row r="39" spans="1:17" ht="147" customHeight="1" x14ac:dyDescent="0.25">
      <c r="A39" s="12" t="s">
        <v>77</v>
      </c>
      <c r="B39" s="11" t="s">
        <v>65</v>
      </c>
      <c r="C39" s="12" t="s">
        <v>166</v>
      </c>
      <c r="D39" s="17">
        <v>96960.6</v>
      </c>
      <c r="E39" s="11" t="s">
        <v>14</v>
      </c>
      <c r="F39" s="13">
        <v>42943</v>
      </c>
      <c r="G39" s="13">
        <v>42949</v>
      </c>
      <c r="H39" s="82" t="s">
        <v>47</v>
      </c>
    </row>
    <row r="40" spans="1:17" ht="38.25" x14ac:dyDescent="0.25">
      <c r="A40" s="12" t="s">
        <v>78</v>
      </c>
      <c r="B40" s="11" t="s">
        <v>53</v>
      </c>
      <c r="C40" s="12" t="s">
        <v>167</v>
      </c>
      <c r="D40" s="17">
        <v>13600</v>
      </c>
      <c r="E40" s="11" t="s">
        <v>14</v>
      </c>
      <c r="F40" s="13">
        <v>42943</v>
      </c>
      <c r="G40" s="13">
        <v>42949</v>
      </c>
      <c r="H40" s="82" t="s">
        <v>47</v>
      </c>
    </row>
    <row r="41" spans="1:17" ht="38.25" x14ac:dyDescent="0.25">
      <c r="A41" s="12" t="s">
        <v>79</v>
      </c>
      <c r="B41" s="11" t="s">
        <v>53</v>
      </c>
      <c r="C41" s="12" t="s">
        <v>168</v>
      </c>
      <c r="D41" s="17">
        <v>17245</v>
      </c>
      <c r="E41" s="11" t="s">
        <v>14</v>
      </c>
      <c r="F41" s="13">
        <v>42914</v>
      </c>
      <c r="G41" s="13">
        <v>42949</v>
      </c>
      <c r="H41" s="82" t="s">
        <v>47</v>
      </c>
    </row>
    <row r="42" spans="1:17" ht="90.75" customHeight="1" x14ac:dyDescent="0.25">
      <c r="A42" s="12" t="s">
        <v>80</v>
      </c>
      <c r="B42" s="11" t="s">
        <v>81</v>
      </c>
      <c r="C42" s="12" t="s">
        <v>82</v>
      </c>
      <c r="D42" s="52">
        <v>5782</v>
      </c>
      <c r="E42" s="11" t="s">
        <v>14</v>
      </c>
      <c r="F42" s="13">
        <v>42942</v>
      </c>
      <c r="G42" s="13">
        <v>42949</v>
      </c>
      <c r="H42" s="82" t="s">
        <v>47</v>
      </c>
    </row>
    <row r="43" spans="1:17" ht="102" x14ac:dyDescent="0.25">
      <c r="A43" s="12" t="s">
        <v>83</v>
      </c>
      <c r="B43" s="11" t="s">
        <v>59</v>
      </c>
      <c r="C43" s="12" t="s">
        <v>169</v>
      </c>
      <c r="D43" s="53">
        <v>44985.8</v>
      </c>
      <c r="E43" s="43" t="s">
        <v>14</v>
      </c>
      <c r="F43" s="13">
        <v>42908</v>
      </c>
      <c r="G43" s="13">
        <v>42951</v>
      </c>
      <c r="H43" s="82" t="s">
        <v>47</v>
      </c>
      <c r="I43" s="1"/>
      <c r="J43" s="1"/>
      <c r="K43" s="1"/>
      <c r="L43" s="4"/>
      <c r="M43" s="4"/>
      <c r="N43" s="38"/>
      <c r="O43" s="24"/>
      <c r="P43" s="24"/>
      <c r="Q43" s="30"/>
    </row>
    <row r="44" spans="1:17" ht="15.75" x14ac:dyDescent="0.25">
      <c r="A44" s="19"/>
      <c r="B44" s="67"/>
      <c r="C44" s="49" t="s">
        <v>234</v>
      </c>
      <c r="D44" s="28">
        <f>SUM(D33:D43)</f>
        <v>456018.39999999997</v>
      </c>
      <c r="E44" s="21"/>
      <c r="F44" s="4"/>
      <c r="G44" s="4"/>
      <c r="H44" s="38"/>
    </row>
    <row r="45" spans="1:17" ht="15.75" x14ac:dyDescent="0.25">
      <c r="A45" s="19"/>
      <c r="B45" s="67"/>
      <c r="C45" s="49"/>
      <c r="D45" s="28"/>
      <c r="E45" s="21"/>
      <c r="F45" s="4"/>
      <c r="G45" s="4"/>
      <c r="H45" s="38"/>
    </row>
    <row r="46" spans="1:17" ht="102" x14ac:dyDescent="0.25">
      <c r="A46" s="14" t="s">
        <v>66</v>
      </c>
      <c r="B46" s="18" t="s">
        <v>55</v>
      </c>
      <c r="C46" s="12" t="s">
        <v>170</v>
      </c>
      <c r="D46" s="57">
        <v>12445</v>
      </c>
      <c r="E46" s="15" t="s">
        <v>14</v>
      </c>
      <c r="F46" s="13">
        <v>42923</v>
      </c>
      <c r="G46" s="60">
        <v>42957</v>
      </c>
      <c r="H46" s="54" t="s">
        <v>33</v>
      </c>
    </row>
    <row r="47" spans="1:17" ht="114.75" x14ac:dyDescent="0.25">
      <c r="A47" s="61" t="s">
        <v>85</v>
      </c>
      <c r="B47" s="18" t="s">
        <v>86</v>
      </c>
      <c r="C47" s="12" t="s">
        <v>171</v>
      </c>
      <c r="D47" s="63">
        <v>37537</v>
      </c>
      <c r="E47" s="61" t="s">
        <v>14</v>
      </c>
      <c r="F47" s="58">
        <v>42942</v>
      </c>
      <c r="G47" s="62">
        <v>42957</v>
      </c>
      <c r="H47" s="54" t="s">
        <v>33</v>
      </c>
    </row>
    <row r="48" spans="1:17" ht="76.5" x14ac:dyDescent="0.25">
      <c r="A48" s="14" t="s">
        <v>87</v>
      </c>
      <c r="B48" s="18" t="s">
        <v>88</v>
      </c>
      <c r="C48" s="12" t="s">
        <v>172</v>
      </c>
      <c r="D48" s="57">
        <v>27999.98</v>
      </c>
      <c r="E48" s="15" t="s">
        <v>14</v>
      </c>
      <c r="F48" s="13">
        <v>42949</v>
      </c>
      <c r="G48" s="60">
        <v>42957</v>
      </c>
      <c r="H48" s="54" t="s">
        <v>33</v>
      </c>
    </row>
    <row r="49" spans="1:8" ht="89.25" x14ac:dyDescent="0.25">
      <c r="A49" s="14" t="s">
        <v>89</v>
      </c>
      <c r="B49" s="18" t="s">
        <v>90</v>
      </c>
      <c r="C49" s="12" t="s">
        <v>173</v>
      </c>
      <c r="D49" s="57">
        <v>35000</v>
      </c>
      <c r="E49" s="15" t="s">
        <v>14</v>
      </c>
      <c r="F49" s="13">
        <v>42955</v>
      </c>
      <c r="G49" s="60">
        <v>42961</v>
      </c>
      <c r="H49" s="54" t="s">
        <v>33</v>
      </c>
    </row>
    <row r="50" spans="1:8" ht="51" x14ac:dyDescent="0.25">
      <c r="A50" s="14" t="s">
        <v>91</v>
      </c>
      <c r="B50" s="18" t="s">
        <v>92</v>
      </c>
      <c r="C50" s="12" t="s">
        <v>174</v>
      </c>
      <c r="D50" s="57">
        <v>6400.32</v>
      </c>
      <c r="E50" s="15" t="s">
        <v>14</v>
      </c>
      <c r="F50" s="13">
        <v>42950</v>
      </c>
      <c r="G50" s="60">
        <v>42961</v>
      </c>
      <c r="H50" s="54" t="s">
        <v>33</v>
      </c>
    </row>
    <row r="51" spans="1:8" ht="51" x14ac:dyDescent="0.25">
      <c r="A51" s="14" t="s">
        <v>93</v>
      </c>
      <c r="B51" s="18" t="s">
        <v>92</v>
      </c>
      <c r="C51" s="12" t="s">
        <v>94</v>
      </c>
      <c r="D51" s="57">
        <v>2350.56</v>
      </c>
      <c r="E51" s="15" t="s">
        <v>14</v>
      </c>
      <c r="F51" s="13">
        <v>42948</v>
      </c>
      <c r="G51" s="60">
        <v>42961</v>
      </c>
      <c r="H51" s="54" t="s">
        <v>33</v>
      </c>
    </row>
    <row r="52" spans="1:8" ht="51" x14ac:dyDescent="0.25">
      <c r="A52" s="14" t="s">
        <v>95</v>
      </c>
      <c r="B52" s="18" t="s">
        <v>92</v>
      </c>
      <c r="C52" s="12" t="s">
        <v>96</v>
      </c>
      <c r="D52" s="57">
        <v>2201.88</v>
      </c>
      <c r="E52" s="15" t="s">
        <v>14</v>
      </c>
      <c r="F52" s="13">
        <v>42948</v>
      </c>
      <c r="G52" s="60">
        <v>42961</v>
      </c>
      <c r="H52" s="54" t="s">
        <v>33</v>
      </c>
    </row>
    <row r="53" spans="1:8" ht="89.25" x14ac:dyDescent="0.25">
      <c r="A53" s="14" t="s">
        <v>97</v>
      </c>
      <c r="B53" s="18" t="s">
        <v>41</v>
      </c>
      <c r="C53" s="12" t="s">
        <v>175</v>
      </c>
      <c r="D53" s="57">
        <v>4779</v>
      </c>
      <c r="E53" s="15" t="s">
        <v>14</v>
      </c>
      <c r="F53" s="13">
        <v>42949</v>
      </c>
      <c r="G53" s="60">
        <v>42964</v>
      </c>
      <c r="H53" s="54" t="s">
        <v>33</v>
      </c>
    </row>
    <row r="54" spans="1:8" ht="51" customHeight="1" x14ac:dyDescent="0.25">
      <c r="A54" s="14" t="s">
        <v>98</v>
      </c>
      <c r="B54" s="18" t="s">
        <v>99</v>
      </c>
      <c r="C54" s="12" t="s">
        <v>176</v>
      </c>
      <c r="D54" s="57">
        <v>11800</v>
      </c>
      <c r="E54" s="15" t="s">
        <v>14</v>
      </c>
      <c r="F54" s="13">
        <v>42949</v>
      </c>
      <c r="G54" s="60">
        <v>42969</v>
      </c>
      <c r="H54" s="54" t="s">
        <v>33</v>
      </c>
    </row>
    <row r="55" spans="1:8" ht="102" x14ac:dyDescent="0.25">
      <c r="A55" s="14" t="s">
        <v>50</v>
      </c>
      <c r="B55" s="18" t="s">
        <v>100</v>
      </c>
      <c r="C55" s="12" t="s">
        <v>177</v>
      </c>
      <c r="D55" s="57">
        <v>10071.299999999999</v>
      </c>
      <c r="E55" s="15" t="s">
        <v>14</v>
      </c>
      <c r="F55" s="13">
        <v>42958</v>
      </c>
      <c r="G55" s="60">
        <v>42969</v>
      </c>
      <c r="H55" s="54" t="s">
        <v>33</v>
      </c>
    </row>
    <row r="56" spans="1:8" ht="51" x14ac:dyDescent="0.25">
      <c r="A56" s="14" t="s">
        <v>101</v>
      </c>
      <c r="B56" s="18" t="s">
        <v>99</v>
      </c>
      <c r="C56" s="12" t="s">
        <v>178</v>
      </c>
      <c r="D56" s="57">
        <v>5310</v>
      </c>
      <c r="E56" s="43" t="s">
        <v>14</v>
      </c>
      <c r="F56" s="13">
        <v>42968</v>
      </c>
      <c r="G56" s="59">
        <v>42969</v>
      </c>
      <c r="H56" s="54" t="s">
        <v>33</v>
      </c>
    </row>
    <row r="57" spans="1:8" ht="63.75" x14ac:dyDescent="0.25">
      <c r="A57" s="14" t="s">
        <v>106</v>
      </c>
      <c r="B57" s="43" t="s">
        <v>45</v>
      </c>
      <c r="C57" s="12" t="s">
        <v>108</v>
      </c>
      <c r="D57" s="57">
        <v>2301</v>
      </c>
      <c r="E57" s="43" t="s">
        <v>14</v>
      </c>
      <c r="F57" s="13">
        <v>42956</v>
      </c>
      <c r="G57" s="60">
        <v>42971</v>
      </c>
      <c r="H57" s="54" t="s">
        <v>33</v>
      </c>
    </row>
    <row r="58" spans="1:8" ht="63.75" x14ac:dyDescent="0.25">
      <c r="A58" s="14" t="s">
        <v>107</v>
      </c>
      <c r="B58" s="43" t="s">
        <v>45</v>
      </c>
      <c r="C58" s="12" t="s">
        <v>109</v>
      </c>
      <c r="D58" s="57">
        <v>6600.92</v>
      </c>
      <c r="E58" s="43" t="s">
        <v>14</v>
      </c>
      <c r="F58" s="13">
        <v>42961</v>
      </c>
      <c r="G58" s="60">
        <v>42971</v>
      </c>
      <c r="H58" s="54" t="s">
        <v>33</v>
      </c>
    </row>
    <row r="59" spans="1:8" ht="140.25" x14ac:dyDescent="0.25">
      <c r="A59" s="65" t="s">
        <v>110</v>
      </c>
      <c r="B59" s="68" t="s">
        <v>84</v>
      </c>
      <c r="C59" s="12" t="s">
        <v>179</v>
      </c>
      <c r="D59" s="57">
        <v>11379</v>
      </c>
      <c r="E59" s="43" t="s">
        <v>14</v>
      </c>
      <c r="F59" s="60">
        <v>42975</v>
      </c>
      <c r="G59" s="60">
        <v>42977</v>
      </c>
      <c r="H59" s="54" t="s">
        <v>33</v>
      </c>
    </row>
    <row r="60" spans="1:8" ht="102" x14ac:dyDescent="0.25">
      <c r="A60" s="65" t="s">
        <v>111</v>
      </c>
      <c r="B60" s="11" t="s">
        <v>55</v>
      </c>
      <c r="C60" s="12" t="s">
        <v>180</v>
      </c>
      <c r="D60" s="57">
        <v>12445</v>
      </c>
      <c r="E60" s="43" t="s">
        <v>14</v>
      </c>
      <c r="F60" s="60">
        <v>42976</v>
      </c>
      <c r="G60" s="60">
        <v>42977</v>
      </c>
      <c r="H60" s="54" t="s">
        <v>33</v>
      </c>
    </row>
    <row r="61" spans="1:8" ht="38.25" x14ac:dyDescent="0.25">
      <c r="A61" s="43" t="s">
        <v>112</v>
      </c>
      <c r="B61" s="43" t="s">
        <v>113</v>
      </c>
      <c r="C61" s="12" t="s">
        <v>114</v>
      </c>
      <c r="D61" s="57">
        <v>1382576.8</v>
      </c>
      <c r="E61" s="43" t="s">
        <v>14</v>
      </c>
      <c r="F61" s="60">
        <v>42954</v>
      </c>
      <c r="G61" s="60">
        <v>42978</v>
      </c>
      <c r="H61" s="54" t="s">
        <v>33</v>
      </c>
    </row>
    <row r="62" spans="1:8" ht="76.5" x14ac:dyDescent="0.25">
      <c r="A62" s="46" t="s">
        <v>115</v>
      </c>
      <c r="B62" s="12" t="s">
        <v>116</v>
      </c>
      <c r="C62" s="12" t="s">
        <v>181</v>
      </c>
      <c r="D62" s="57">
        <v>20000</v>
      </c>
      <c r="E62" s="43" t="s">
        <v>14</v>
      </c>
      <c r="F62" s="60">
        <v>42964</v>
      </c>
      <c r="G62" s="60">
        <v>42979</v>
      </c>
      <c r="H62" s="54" t="s">
        <v>33</v>
      </c>
    </row>
    <row r="63" spans="1:8" ht="114.75" x14ac:dyDescent="0.25">
      <c r="A63" s="46" t="s">
        <v>118</v>
      </c>
      <c r="B63" s="46" t="s">
        <v>90</v>
      </c>
      <c r="C63" s="12" t="s">
        <v>182</v>
      </c>
      <c r="D63" s="46">
        <v>35000</v>
      </c>
      <c r="E63" s="43" t="s">
        <v>14</v>
      </c>
      <c r="F63" s="60">
        <v>42978</v>
      </c>
      <c r="G63" s="60">
        <v>42983</v>
      </c>
      <c r="H63" s="54" t="s">
        <v>33</v>
      </c>
    </row>
    <row r="64" spans="1:8" ht="25.5" x14ac:dyDescent="0.25">
      <c r="A64" s="46" t="s">
        <v>119</v>
      </c>
      <c r="B64" s="12" t="s">
        <v>48</v>
      </c>
      <c r="C64" s="12" t="s">
        <v>229</v>
      </c>
      <c r="D64" s="57">
        <v>15000</v>
      </c>
      <c r="E64" s="43" t="s">
        <v>14</v>
      </c>
      <c r="F64" s="60">
        <v>42975</v>
      </c>
      <c r="G64" s="60">
        <v>42984</v>
      </c>
      <c r="H64" s="54" t="s">
        <v>33</v>
      </c>
    </row>
    <row r="65" spans="1:8" ht="51" x14ac:dyDescent="0.25">
      <c r="A65" s="46" t="s">
        <v>52</v>
      </c>
      <c r="B65" s="12" t="s">
        <v>121</v>
      </c>
      <c r="C65" s="12" t="s">
        <v>183</v>
      </c>
      <c r="D65" s="57">
        <v>35400</v>
      </c>
      <c r="E65" s="43" t="s">
        <v>14</v>
      </c>
      <c r="F65" s="60">
        <v>42976</v>
      </c>
      <c r="G65" s="60">
        <v>42984</v>
      </c>
      <c r="H65" s="54" t="s">
        <v>33</v>
      </c>
    </row>
    <row r="66" spans="1:8" x14ac:dyDescent="0.25">
      <c r="A66" s="30"/>
      <c r="B66" s="32"/>
      <c r="C66" s="1"/>
      <c r="D66" s="69"/>
      <c r="E66" s="32"/>
      <c r="F66" s="70"/>
      <c r="G66" s="70"/>
      <c r="H66" s="69"/>
    </row>
    <row r="67" spans="1:8" ht="15.75" x14ac:dyDescent="0.25">
      <c r="A67" s="30"/>
      <c r="B67" s="32"/>
      <c r="C67" s="56" t="s">
        <v>235</v>
      </c>
      <c r="D67" s="64">
        <f>SUM(D46:D66)</f>
        <v>1676597.76</v>
      </c>
      <c r="E67" s="32"/>
      <c r="F67" s="32"/>
      <c r="G67" s="30"/>
      <c r="H67" s="55"/>
    </row>
    <row r="68" spans="1:8" ht="15.75" x14ac:dyDescent="0.25">
      <c r="A68" s="30"/>
      <c r="B68" s="32"/>
      <c r="C68" s="56"/>
      <c r="D68" s="64"/>
      <c r="E68" s="32"/>
      <c r="F68" s="32"/>
      <c r="G68" s="30"/>
      <c r="H68" s="55"/>
    </row>
    <row r="69" spans="1:8" ht="63.75" x14ac:dyDescent="0.25">
      <c r="A69" s="61" t="s">
        <v>125</v>
      </c>
      <c r="B69" s="18" t="s">
        <v>124</v>
      </c>
      <c r="C69" s="12" t="s">
        <v>247</v>
      </c>
      <c r="D69" s="63">
        <v>434161.61</v>
      </c>
      <c r="E69" s="61" t="s">
        <v>14</v>
      </c>
      <c r="F69" s="13">
        <v>42983</v>
      </c>
      <c r="G69" s="60">
        <v>42989</v>
      </c>
      <c r="H69" s="54" t="s">
        <v>49</v>
      </c>
    </row>
    <row r="70" spans="1:8" ht="63.75" x14ac:dyDescent="0.25">
      <c r="A70" s="14" t="s">
        <v>120</v>
      </c>
      <c r="B70" s="18" t="s">
        <v>75</v>
      </c>
      <c r="C70" s="12" t="s">
        <v>184</v>
      </c>
      <c r="D70" s="57">
        <v>150000</v>
      </c>
      <c r="E70" s="15" t="s">
        <v>14</v>
      </c>
      <c r="F70" s="13">
        <v>42968</v>
      </c>
      <c r="G70" s="60">
        <v>42992</v>
      </c>
      <c r="H70" s="54" t="s">
        <v>49</v>
      </c>
    </row>
    <row r="71" spans="1:8" ht="63.75" x14ac:dyDescent="0.25">
      <c r="A71" s="14" t="s">
        <v>127</v>
      </c>
      <c r="B71" s="18" t="s">
        <v>92</v>
      </c>
      <c r="C71" s="12" t="s">
        <v>185</v>
      </c>
      <c r="D71" s="57">
        <v>5800.88</v>
      </c>
      <c r="E71" s="15" t="s">
        <v>14</v>
      </c>
      <c r="F71" s="13">
        <v>42986</v>
      </c>
      <c r="G71" s="60">
        <v>42992</v>
      </c>
      <c r="H71" s="54" t="s">
        <v>49</v>
      </c>
    </row>
    <row r="72" spans="1:8" ht="89.25" x14ac:dyDescent="0.25">
      <c r="A72" s="14" t="s">
        <v>227</v>
      </c>
      <c r="B72" s="11" t="s">
        <v>128</v>
      </c>
      <c r="C72" s="12" t="s">
        <v>186</v>
      </c>
      <c r="D72" s="57">
        <v>7965</v>
      </c>
      <c r="E72" s="15" t="s">
        <v>14</v>
      </c>
      <c r="F72" s="13">
        <v>42978</v>
      </c>
      <c r="G72" s="60">
        <v>42992</v>
      </c>
      <c r="H72" s="54" t="s">
        <v>49</v>
      </c>
    </row>
    <row r="73" spans="1:8" ht="76.5" x14ac:dyDescent="0.25">
      <c r="A73" s="14" t="s">
        <v>54</v>
      </c>
      <c r="B73" s="18" t="s">
        <v>129</v>
      </c>
      <c r="C73" s="12" t="s">
        <v>187</v>
      </c>
      <c r="D73" s="57">
        <v>5900</v>
      </c>
      <c r="E73" s="15" t="s">
        <v>14</v>
      </c>
      <c r="F73" s="13">
        <v>42991</v>
      </c>
      <c r="G73" s="60">
        <v>42993</v>
      </c>
      <c r="H73" s="54" t="s">
        <v>49</v>
      </c>
    </row>
    <row r="74" spans="1:8" ht="102" x14ac:dyDescent="0.25">
      <c r="A74" s="14" t="s">
        <v>130</v>
      </c>
      <c r="B74" s="18" t="s">
        <v>131</v>
      </c>
      <c r="C74" s="12" t="s">
        <v>188</v>
      </c>
      <c r="D74" s="57">
        <v>765814.1</v>
      </c>
      <c r="E74" s="15" t="s">
        <v>14</v>
      </c>
      <c r="F74" s="13">
        <v>42956</v>
      </c>
      <c r="G74" s="60">
        <v>42993</v>
      </c>
      <c r="H74" s="54" t="s">
        <v>49</v>
      </c>
    </row>
    <row r="75" spans="1:8" ht="63.75" x14ac:dyDescent="0.25">
      <c r="A75" s="14" t="s">
        <v>132</v>
      </c>
      <c r="B75" s="14" t="s">
        <v>133</v>
      </c>
      <c r="C75" s="14" t="s">
        <v>189</v>
      </c>
      <c r="D75" s="57">
        <v>13185.37</v>
      </c>
      <c r="E75" s="15" t="s">
        <v>14</v>
      </c>
      <c r="F75" s="13">
        <v>42992</v>
      </c>
      <c r="G75" s="60">
        <v>43004</v>
      </c>
      <c r="H75" s="54" t="s">
        <v>49</v>
      </c>
    </row>
    <row r="76" spans="1:8" ht="67.5" customHeight="1" x14ac:dyDescent="0.25">
      <c r="A76" s="14" t="s">
        <v>134</v>
      </c>
      <c r="B76" s="18" t="s">
        <v>135</v>
      </c>
      <c r="C76" s="12" t="s">
        <v>190</v>
      </c>
      <c r="D76" s="72">
        <v>12824.98</v>
      </c>
      <c r="E76" s="63" t="s">
        <v>14</v>
      </c>
      <c r="F76" s="13">
        <v>42990</v>
      </c>
      <c r="G76" s="59">
        <v>43004</v>
      </c>
      <c r="H76" s="54" t="s">
        <v>49</v>
      </c>
    </row>
    <row r="77" spans="1:8" ht="89.25" x14ac:dyDescent="0.25">
      <c r="A77" s="14" t="s">
        <v>136</v>
      </c>
      <c r="B77" s="18" t="s">
        <v>137</v>
      </c>
      <c r="C77" s="12" t="s">
        <v>191</v>
      </c>
      <c r="D77" s="57">
        <v>41000</v>
      </c>
      <c r="E77" s="43" t="s">
        <v>14</v>
      </c>
      <c r="F77" s="13">
        <v>42948</v>
      </c>
      <c r="G77" s="59">
        <v>43004</v>
      </c>
      <c r="H77" s="54" t="s">
        <v>49</v>
      </c>
    </row>
    <row r="78" spans="1:8" ht="114.75" x14ac:dyDescent="0.25">
      <c r="A78" s="14" t="s">
        <v>139</v>
      </c>
      <c r="B78" s="18" t="s">
        <v>27</v>
      </c>
      <c r="C78" s="12" t="s">
        <v>192</v>
      </c>
      <c r="D78" s="57">
        <v>11379</v>
      </c>
      <c r="E78" s="43" t="s">
        <v>14</v>
      </c>
      <c r="F78" s="13">
        <v>43000</v>
      </c>
      <c r="G78" s="60">
        <v>43004</v>
      </c>
      <c r="H78" s="54" t="s">
        <v>49</v>
      </c>
    </row>
    <row r="79" spans="1:8" ht="127.5" x14ac:dyDescent="0.25">
      <c r="A79" s="14" t="s">
        <v>140</v>
      </c>
      <c r="B79" s="11" t="s">
        <v>141</v>
      </c>
      <c r="C79" s="12" t="s">
        <v>142</v>
      </c>
      <c r="D79" s="57">
        <v>25500</v>
      </c>
      <c r="E79" s="43" t="s">
        <v>14</v>
      </c>
      <c r="F79" s="13">
        <v>43000</v>
      </c>
      <c r="G79" s="60">
        <v>43004</v>
      </c>
      <c r="H79" s="54" t="s">
        <v>49</v>
      </c>
    </row>
    <row r="80" spans="1:8" ht="140.25" x14ac:dyDescent="0.25">
      <c r="A80" s="65" t="s">
        <v>144</v>
      </c>
      <c r="B80" s="11" t="s">
        <v>145</v>
      </c>
      <c r="C80" s="12" t="s">
        <v>147</v>
      </c>
      <c r="D80" s="57">
        <v>12445</v>
      </c>
      <c r="E80" s="43" t="s">
        <v>14</v>
      </c>
      <c r="F80" s="60">
        <v>43000</v>
      </c>
      <c r="G80" s="60">
        <v>43004</v>
      </c>
      <c r="H80" s="54" t="s">
        <v>49</v>
      </c>
    </row>
    <row r="81" spans="1:8" ht="76.5" x14ac:dyDescent="0.25">
      <c r="A81" s="46" t="s">
        <v>146</v>
      </c>
      <c r="B81" s="11" t="s">
        <v>143</v>
      </c>
      <c r="C81" s="12" t="s">
        <v>148</v>
      </c>
      <c r="D81" s="57">
        <v>26266.799999999999</v>
      </c>
      <c r="E81" s="43" t="s">
        <v>14</v>
      </c>
      <c r="F81" s="60">
        <v>42958</v>
      </c>
      <c r="G81" s="60">
        <v>43005</v>
      </c>
      <c r="H81" s="54" t="s">
        <v>49</v>
      </c>
    </row>
    <row r="82" spans="1:8" ht="38.25" x14ac:dyDescent="0.25">
      <c r="A82" s="24" t="s">
        <v>149</v>
      </c>
      <c r="B82" s="11" t="s">
        <v>143</v>
      </c>
      <c r="C82" s="12" t="s">
        <v>193</v>
      </c>
      <c r="D82" s="57">
        <v>5923.6</v>
      </c>
      <c r="E82" s="43" t="s">
        <v>14</v>
      </c>
      <c r="F82" s="60">
        <v>42981</v>
      </c>
      <c r="G82" s="60">
        <v>43005</v>
      </c>
      <c r="H82" s="54" t="s">
        <v>49</v>
      </c>
    </row>
    <row r="83" spans="1:8" ht="38.25" x14ac:dyDescent="0.25">
      <c r="A83" s="46" t="s">
        <v>150</v>
      </c>
      <c r="B83" s="11" t="s">
        <v>143</v>
      </c>
      <c r="C83" s="12" t="s">
        <v>193</v>
      </c>
      <c r="D83" s="57">
        <v>7882.4</v>
      </c>
      <c r="E83" s="43" t="s">
        <v>14</v>
      </c>
      <c r="F83" s="60">
        <v>42981</v>
      </c>
      <c r="G83" s="60">
        <v>43005</v>
      </c>
      <c r="H83" s="54" t="s">
        <v>49</v>
      </c>
    </row>
    <row r="84" spans="1:8" ht="38.25" x14ac:dyDescent="0.25">
      <c r="A84" s="46" t="s">
        <v>151</v>
      </c>
      <c r="B84" s="11" t="s">
        <v>143</v>
      </c>
      <c r="C84" s="12" t="s">
        <v>193</v>
      </c>
      <c r="D84" s="57">
        <v>9853</v>
      </c>
      <c r="E84" s="43" t="s">
        <v>14</v>
      </c>
      <c r="F84" s="60">
        <v>42981</v>
      </c>
      <c r="G84" s="60">
        <v>43005</v>
      </c>
      <c r="H84" s="54" t="s">
        <v>49</v>
      </c>
    </row>
    <row r="85" spans="1:8" ht="38.25" x14ac:dyDescent="0.25">
      <c r="A85" s="46" t="s">
        <v>152</v>
      </c>
      <c r="B85" s="11" t="s">
        <v>143</v>
      </c>
      <c r="C85" s="12" t="s">
        <v>193</v>
      </c>
      <c r="D85" s="57">
        <v>21676.6</v>
      </c>
      <c r="E85" s="43" t="s">
        <v>14</v>
      </c>
      <c r="F85" s="60">
        <v>42981</v>
      </c>
      <c r="G85" s="60">
        <v>43005</v>
      </c>
      <c r="H85" s="54" t="s">
        <v>49</v>
      </c>
    </row>
    <row r="86" spans="1:8" ht="51" x14ac:dyDescent="0.25">
      <c r="A86" s="46" t="s">
        <v>153</v>
      </c>
      <c r="B86" s="43" t="s">
        <v>154</v>
      </c>
      <c r="C86" s="12" t="s">
        <v>194</v>
      </c>
      <c r="D86" s="57">
        <v>18856.400000000001</v>
      </c>
      <c r="E86" s="43" t="s">
        <v>14</v>
      </c>
      <c r="F86" s="60">
        <v>42991</v>
      </c>
      <c r="G86" s="60">
        <v>43005</v>
      </c>
      <c r="H86" s="54" t="s">
        <v>49</v>
      </c>
    </row>
    <row r="87" spans="1:8" ht="51" x14ac:dyDescent="0.25">
      <c r="A87" s="46" t="s">
        <v>155</v>
      </c>
      <c r="B87" s="12" t="s">
        <v>75</v>
      </c>
      <c r="C87" s="12" t="s">
        <v>195</v>
      </c>
      <c r="D87" s="57">
        <v>150000</v>
      </c>
      <c r="E87" s="43" t="s">
        <v>14</v>
      </c>
      <c r="F87" s="60">
        <v>42989</v>
      </c>
      <c r="G87" s="60">
        <v>42945</v>
      </c>
      <c r="H87" s="54" t="s">
        <v>49</v>
      </c>
    </row>
    <row r="88" spans="1:8" ht="76.5" x14ac:dyDescent="0.25">
      <c r="A88" s="46" t="s">
        <v>156</v>
      </c>
      <c r="B88" s="12" t="s">
        <v>44</v>
      </c>
      <c r="C88" s="12" t="s">
        <v>196</v>
      </c>
      <c r="D88" s="57">
        <v>1083.33</v>
      </c>
      <c r="E88" s="43" t="s">
        <v>14</v>
      </c>
      <c r="F88" s="60">
        <v>42956</v>
      </c>
      <c r="G88" s="60">
        <v>42945</v>
      </c>
      <c r="H88" s="54" t="s">
        <v>49</v>
      </c>
    </row>
    <row r="89" spans="1:8" ht="89.25" x14ac:dyDescent="0.25">
      <c r="A89" s="46" t="s">
        <v>157</v>
      </c>
      <c r="B89" s="12" t="s">
        <v>158</v>
      </c>
      <c r="C89" s="12" t="s">
        <v>197</v>
      </c>
      <c r="D89" s="57">
        <v>6255</v>
      </c>
      <c r="E89" s="43" t="s">
        <v>14</v>
      </c>
      <c r="F89" s="60">
        <v>42996</v>
      </c>
      <c r="G89" s="60">
        <v>43007</v>
      </c>
      <c r="H89" s="54" t="s">
        <v>49</v>
      </c>
    </row>
    <row r="90" spans="1:8" ht="78.75" customHeight="1" x14ac:dyDescent="0.25">
      <c r="A90" s="46" t="s">
        <v>160</v>
      </c>
      <c r="B90" s="14" t="s">
        <v>117</v>
      </c>
      <c r="C90" s="12" t="s">
        <v>198</v>
      </c>
      <c r="D90" s="57">
        <v>2073.5</v>
      </c>
      <c r="E90" s="43" t="s">
        <v>14</v>
      </c>
      <c r="F90" s="60">
        <v>43006</v>
      </c>
      <c r="G90" s="60">
        <v>43011</v>
      </c>
      <c r="H90" s="54" t="s">
        <v>49</v>
      </c>
    </row>
    <row r="91" spans="1:8" ht="51" x14ac:dyDescent="0.25">
      <c r="A91" s="46" t="s">
        <v>159</v>
      </c>
      <c r="B91" s="14" t="s">
        <v>117</v>
      </c>
      <c r="C91" s="12" t="s">
        <v>199</v>
      </c>
      <c r="D91" s="57">
        <v>25872.16</v>
      </c>
      <c r="E91" s="43" t="s">
        <v>14</v>
      </c>
      <c r="F91" s="60">
        <v>43006</v>
      </c>
      <c r="G91" s="60">
        <v>43011</v>
      </c>
      <c r="H91" s="54" t="s">
        <v>49</v>
      </c>
    </row>
    <row r="92" spans="1:8" ht="51" x14ac:dyDescent="0.25">
      <c r="A92" s="46" t="s">
        <v>200</v>
      </c>
      <c r="B92" s="14" t="s">
        <v>117</v>
      </c>
      <c r="C92" s="12" t="s">
        <v>199</v>
      </c>
      <c r="D92" s="57">
        <v>3839.23</v>
      </c>
      <c r="E92" s="43" t="s">
        <v>14</v>
      </c>
      <c r="F92" s="60">
        <v>43006</v>
      </c>
      <c r="G92" s="60">
        <v>43011</v>
      </c>
      <c r="H92" s="54" t="s">
        <v>49</v>
      </c>
    </row>
    <row r="93" spans="1:8" ht="51" x14ac:dyDescent="0.25">
      <c r="A93" s="46" t="s">
        <v>201</v>
      </c>
      <c r="B93" s="14" t="s">
        <v>117</v>
      </c>
      <c r="C93" s="12" t="s">
        <v>202</v>
      </c>
      <c r="D93" s="57">
        <v>204283.75</v>
      </c>
      <c r="E93" s="43" t="s">
        <v>14</v>
      </c>
      <c r="F93" s="60">
        <v>43006</v>
      </c>
      <c r="G93" s="60">
        <v>43011</v>
      </c>
      <c r="H93" s="54" t="s">
        <v>49</v>
      </c>
    </row>
    <row r="94" spans="1:8" ht="51" x14ac:dyDescent="0.25">
      <c r="A94" s="46" t="s">
        <v>203</v>
      </c>
      <c r="B94" s="12" t="s">
        <v>204</v>
      </c>
      <c r="C94" s="12" t="s">
        <v>205</v>
      </c>
      <c r="D94" s="57">
        <v>50000</v>
      </c>
      <c r="E94" s="43" t="s">
        <v>14</v>
      </c>
      <c r="F94" s="60">
        <v>43005</v>
      </c>
      <c r="G94" s="60">
        <v>43014</v>
      </c>
      <c r="H94" s="54" t="s">
        <v>49</v>
      </c>
    </row>
    <row r="95" spans="1:8" ht="102" x14ac:dyDescent="0.25">
      <c r="A95" s="46" t="s">
        <v>206</v>
      </c>
      <c r="B95" s="12" t="s">
        <v>56</v>
      </c>
      <c r="C95" s="12" t="s">
        <v>209</v>
      </c>
      <c r="D95" s="57">
        <v>25000</v>
      </c>
      <c r="E95" s="43" t="s">
        <v>14</v>
      </c>
      <c r="F95" s="60">
        <v>42989</v>
      </c>
      <c r="G95" s="60">
        <v>43014</v>
      </c>
      <c r="H95" s="54" t="s">
        <v>49</v>
      </c>
    </row>
    <row r="96" spans="1:8" ht="38.25" x14ac:dyDescent="0.25">
      <c r="A96" s="46" t="s">
        <v>207</v>
      </c>
      <c r="B96" s="12" t="s">
        <v>208</v>
      </c>
      <c r="C96" s="12" t="s">
        <v>210</v>
      </c>
      <c r="D96" s="57">
        <v>231</v>
      </c>
      <c r="E96" s="43" t="s">
        <v>14</v>
      </c>
      <c r="F96" s="60">
        <v>43007</v>
      </c>
      <c r="G96" s="60">
        <v>43014</v>
      </c>
      <c r="H96" s="54" t="s">
        <v>49</v>
      </c>
    </row>
    <row r="97" spans="1:8" ht="63.75" x14ac:dyDescent="0.25">
      <c r="A97" s="46" t="s">
        <v>211</v>
      </c>
      <c r="B97" s="12" t="s">
        <v>34</v>
      </c>
      <c r="C97" s="12" t="s">
        <v>212</v>
      </c>
      <c r="D97" s="57">
        <v>35000</v>
      </c>
      <c r="E97" s="43" t="s">
        <v>14</v>
      </c>
      <c r="F97" s="60">
        <v>43007</v>
      </c>
      <c r="G97" s="60">
        <v>43014</v>
      </c>
      <c r="H97" s="54" t="s">
        <v>49</v>
      </c>
    </row>
    <row r="98" spans="1:8" ht="63.75" x14ac:dyDescent="0.25">
      <c r="A98" s="46" t="s">
        <v>138</v>
      </c>
      <c r="B98" s="12" t="s">
        <v>213</v>
      </c>
      <c r="C98" s="12" t="s">
        <v>214</v>
      </c>
      <c r="D98" s="57">
        <v>2590.1</v>
      </c>
      <c r="E98" s="43" t="s">
        <v>14</v>
      </c>
      <c r="F98" s="60">
        <v>42980</v>
      </c>
      <c r="G98" s="60">
        <v>43014</v>
      </c>
      <c r="H98" s="54" t="s">
        <v>49</v>
      </c>
    </row>
    <row r="99" spans="1:8" ht="63.75" x14ac:dyDescent="0.25">
      <c r="A99" s="46" t="s">
        <v>215</v>
      </c>
      <c r="B99" s="12" t="s">
        <v>216</v>
      </c>
      <c r="C99" s="12" t="s">
        <v>217</v>
      </c>
      <c r="D99" s="57">
        <v>50000</v>
      </c>
      <c r="E99" s="43" t="s">
        <v>14</v>
      </c>
      <c r="F99" s="60">
        <v>43006</v>
      </c>
      <c r="G99" s="60">
        <v>43014</v>
      </c>
      <c r="H99" s="54" t="s">
        <v>49</v>
      </c>
    </row>
    <row r="100" spans="1:8" ht="102" x14ac:dyDescent="0.25">
      <c r="A100" s="46" t="s">
        <v>218</v>
      </c>
      <c r="B100" s="12" t="s">
        <v>220</v>
      </c>
      <c r="C100" s="12" t="s">
        <v>248</v>
      </c>
      <c r="D100" s="57">
        <v>84689.83</v>
      </c>
      <c r="E100" s="43" t="s">
        <v>14</v>
      </c>
      <c r="F100" s="60">
        <v>42984</v>
      </c>
      <c r="G100" s="60">
        <v>43014</v>
      </c>
      <c r="H100" s="54" t="s">
        <v>49</v>
      </c>
    </row>
    <row r="101" spans="1:8" ht="120" customHeight="1" x14ac:dyDescent="0.25">
      <c r="A101" s="46" t="s">
        <v>219</v>
      </c>
      <c r="B101" s="12" t="s">
        <v>64</v>
      </c>
      <c r="C101" s="12" t="s">
        <v>228</v>
      </c>
      <c r="D101" s="57">
        <v>1530</v>
      </c>
      <c r="E101" s="58" t="s">
        <v>14</v>
      </c>
      <c r="F101" s="58">
        <v>42989</v>
      </c>
      <c r="G101" s="60">
        <v>43014</v>
      </c>
      <c r="H101" s="54" t="s">
        <v>49</v>
      </c>
    </row>
    <row r="102" spans="1:8" ht="83.25" customHeight="1" x14ac:dyDescent="0.25">
      <c r="A102" s="46" t="s">
        <v>221</v>
      </c>
      <c r="B102" s="12" t="s">
        <v>64</v>
      </c>
      <c r="C102" s="12" t="s">
        <v>228</v>
      </c>
      <c r="D102" s="57">
        <v>714</v>
      </c>
      <c r="E102" s="58" t="s">
        <v>14</v>
      </c>
      <c r="F102" s="58">
        <v>42989</v>
      </c>
      <c r="G102" s="60">
        <v>43014</v>
      </c>
      <c r="H102" s="54" t="s">
        <v>49</v>
      </c>
    </row>
    <row r="103" spans="1:8" ht="87" customHeight="1" x14ac:dyDescent="0.25">
      <c r="A103" s="46" t="s">
        <v>222</v>
      </c>
      <c r="B103" s="12" t="s">
        <v>64</v>
      </c>
      <c r="C103" s="12" t="s">
        <v>228</v>
      </c>
      <c r="D103" s="57">
        <v>1224</v>
      </c>
      <c r="E103" s="43" t="s">
        <v>14</v>
      </c>
      <c r="F103" s="60">
        <v>42971</v>
      </c>
      <c r="G103" s="60">
        <v>43014</v>
      </c>
      <c r="H103" s="54" t="s">
        <v>49</v>
      </c>
    </row>
    <row r="104" spans="1:8" ht="63.75" x14ac:dyDescent="0.25">
      <c r="A104" s="46" t="s">
        <v>223</v>
      </c>
      <c r="B104" s="12" t="s">
        <v>224</v>
      </c>
      <c r="C104" s="12" t="s">
        <v>60</v>
      </c>
      <c r="D104" s="57">
        <v>150000</v>
      </c>
      <c r="E104" s="43" t="s">
        <v>14</v>
      </c>
      <c r="F104" s="60">
        <v>43007</v>
      </c>
      <c r="G104" s="60">
        <v>43014</v>
      </c>
      <c r="H104" s="54" t="s">
        <v>49</v>
      </c>
    </row>
    <row r="105" spans="1:8" ht="65.25" customHeight="1" x14ac:dyDescent="0.25">
      <c r="A105" s="46" t="s">
        <v>77</v>
      </c>
      <c r="B105" s="12" t="s">
        <v>225</v>
      </c>
      <c r="C105" s="12" t="s">
        <v>230</v>
      </c>
      <c r="D105" s="57">
        <v>96960.6</v>
      </c>
      <c r="E105" s="43" t="s">
        <v>14</v>
      </c>
      <c r="F105" s="60">
        <v>42943</v>
      </c>
      <c r="G105" s="60">
        <v>43014</v>
      </c>
      <c r="H105" s="54" t="s">
        <v>49</v>
      </c>
    </row>
    <row r="106" spans="1:8" ht="105" customHeight="1" x14ac:dyDescent="0.25">
      <c r="A106" s="46" t="s">
        <v>226</v>
      </c>
      <c r="B106" s="12" t="s">
        <v>48</v>
      </c>
      <c r="C106" s="12" t="s">
        <v>231</v>
      </c>
      <c r="D106" s="57">
        <v>200000</v>
      </c>
      <c r="E106" s="43" t="s">
        <v>14</v>
      </c>
      <c r="F106" s="60">
        <v>42997</v>
      </c>
      <c r="G106" s="60">
        <v>43014</v>
      </c>
      <c r="H106" s="54" t="s">
        <v>49</v>
      </c>
    </row>
    <row r="107" spans="1:8" ht="15.75" x14ac:dyDescent="0.25">
      <c r="A107" s="30"/>
      <c r="B107" s="32"/>
      <c r="C107" s="56" t="s">
        <v>123</v>
      </c>
      <c r="D107" s="64">
        <f>SUM(D69:D106)</f>
        <v>2667781.2400000002</v>
      </c>
      <c r="E107" s="32"/>
      <c r="F107" s="32"/>
      <c r="G107" s="30"/>
      <c r="H107" s="55"/>
    </row>
    <row r="108" spans="1:8" ht="15.75" x14ac:dyDescent="0.25">
      <c r="A108" s="30"/>
      <c r="B108" s="32"/>
      <c r="C108" s="56"/>
      <c r="D108" s="64"/>
      <c r="E108" s="32"/>
      <c r="F108" s="32"/>
      <c r="G108" s="30"/>
      <c r="H108" s="55"/>
    </row>
    <row r="109" spans="1:8" ht="89.25" x14ac:dyDescent="0.25">
      <c r="A109" s="46" t="s">
        <v>237</v>
      </c>
      <c r="B109" s="14" t="s">
        <v>238</v>
      </c>
      <c r="C109" s="12" t="s">
        <v>239</v>
      </c>
      <c r="D109" s="57">
        <v>10000</v>
      </c>
      <c r="E109" s="43" t="s">
        <v>14</v>
      </c>
      <c r="F109" s="60">
        <v>43011</v>
      </c>
      <c r="G109" s="60">
        <v>43018</v>
      </c>
      <c r="H109" s="54" t="s">
        <v>43</v>
      </c>
    </row>
    <row r="110" spans="1:8" ht="89.25" x14ac:dyDescent="0.25">
      <c r="A110" s="46" t="s">
        <v>57</v>
      </c>
      <c r="B110" s="14" t="s">
        <v>238</v>
      </c>
      <c r="C110" s="12" t="s">
        <v>241</v>
      </c>
      <c r="D110" s="57">
        <v>10000</v>
      </c>
      <c r="E110" s="43" t="s">
        <v>14</v>
      </c>
      <c r="F110" s="60">
        <v>43011</v>
      </c>
      <c r="G110" s="60">
        <v>43018</v>
      </c>
      <c r="H110" s="54" t="s">
        <v>43</v>
      </c>
    </row>
    <row r="111" spans="1:8" ht="89.25" x14ac:dyDescent="0.25">
      <c r="A111" s="46" t="s">
        <v>240</v>
      </c>
      <c r="B111" s="14" t="s">
        <v>238</v>
      </c>
      <c r="C111" s="12" t="s">
        <v>242</v>
      </c>
      <c r="D111" s="57">
        <v>10000</v>
      </c>
      <c r="E111" s="43" t="s">
        <v>14</v>
      </c>
      <c r="F111" s="60">
        <v>43011</v>
      </c>
      <c r="G111" s="60">
        <v>43018</v>
      </c>
      <c r="H111" s="54" t="s">
        <v>43</v>
      </c>
    </row>
    <row r="112" spans="1:8" ht="63.75" x14ac:dyDescent="0.25">
      <c r="A112" s="46" t="s">
        <v>243</v>
      </c>
      <c r="B112" s="12" t="s">
        <v>37</v>
      </c>
      <c r="C112" s="12" t="s">
        <v>244</v>
      </c>
      <c r="D112" s="57">
        <v>6078.18</v>
      </c>
      <c r="E112" s="43" t="s">
        <v>14</v>
      </c>
      <c r="F112" s="60">
        <v>43006</v>
      </c>
      <c r="G112" s="60">
        <v>43018</v>
      </c>
      <c r="H112" s="54" t="s">
        <v>43</v>
      </c>
    </row>
    <row r="113" spans="1:8" ht="76.5" x14ac:dyDescent="0.25">
      <c r="A113" s="46" t="s">
        <v>245</v>
      </c>
      <c r="B113" s="12" t="s">
        <v>124</v>
      </c>
      <c r="C113" s="12" t="s">
        <v>246</v>
      </c>
      <c r="D113" s="57">
        <v>94904.31</v>
      </c>
      <c r="E113" s="43" t="s">
        <v>14</v>
      </c>
      <c r="F113" s="60">
        <v>43013</v>
      </c>
      <c r="G113" s="60">
        <v>43018</v>
      </c>
      <c r="H113" s="54" t="s">
        <v>43</v>
      </c>
    </row>
    <row r="114" spans="1:8" ht="63.75" x14ac:dyDescent="0.25">
      <c r="A114" s="46" t="s">
        <v>249</v>
      </c>
      <c r="B114" s="12" t="s">
        <v>250</v>
      </c>
      <c r="C114" s="12" t="s">
        <v>251</v>
      </c>
      <c r="D114" s="57">
        <v>5310</v>
      </c>
      <c r="E114" s="43" t="s">
        <v>14</v>
      </c>
      <c r="F114" s="60">
        <v>43013</v>
      </c>
      <c r="G114" s="60">
        <v>43018</v>
      </c>
      <c r="H114" s="54" t="s">
        <v>43</v>
      </c>
    </row>
    <row r="115" spans="1:8" ht="51" x14ac:dyDescent="0.25">
      <c r="A115" s="46" t="s">
        <v>253</v>
      </c>
      <c r="B115" s="12" t="s">
        <v>51</v>
      </c>
      <c r="C115" s="12" t="s">
        <v>263</v>
      </c>
      <c r="D115" s="57">
        <v>50000</v>
      </c>
      <c r="E115" s="58" t="s">
        <v>14</v>
      </c>
      <c r="F115" s="58">
        <v>43009</v>
      </c>
      <c r="G115" s="60">
        <v>43020</v>
      </c>
      <c r="H115" s="54" t="s">
        <v>43</v>
      </c>
    </row>
    <row r="116" spans="1:8" ht="63.75" x14ac:dyDescent="0.25">
      <c r="A116" s="46" t="s">
        <v>254</v>
      </c>
      <c r="B116" s="12" t="s">
        <v>255</v>
      </c>
      <c r="C116" s="12" t="s">
        <v>262</v>
      </c>
      <c r="D116" s="57">
        <v>65000</v>
      </c>
      <c r="E116" s="58" t="s">
        <v>14</v>
      </c>
      <c r="F116" s="58">
        <v>43017</v>
      </c>
      <c r="G116" s="60">
        <v>43020</v>
      </c>
      <c r="H116" s="54" t="s">
        <v>43</v>
      </c>
    </row>
    <row r="117" spans="1:8" ht="102" x14ac:dyDescent="0.25">
      <c r="A117" s="46" t="s">
        <v>256</v>
      </c>
      <c r="B117" s="12" t="s">
        <v>257</v>
      </c>
      <c r="C117" s="12" t="s">
        <v>261</v>
      </c>
      <c r="D117" s="57">
        <v>80000</v>
      </c>
      <c r="E117" s="43" t="s">
        <v>14</v>
      </c>
      <c r="F117" s="60">
        <v>43013</v>
      </c>
      <c r="G117" s="60">
        <v>43021</v>
      </c>
      <c r="H117" s="54" t="s">
        <v>43</v>
      </c>
    </row>
    <row r="118" spans="1:8" ht="76.5" x14ac:dyDescent="0.25">
      <c r="A118" s="12" t="s">
        <v>258</v>
      </c>
      <c r="B118" s="12" t="s">
        <v>259</v>
      </c>
      <c r="C118" s="12" t="s">
        <v>260</v>
      </c>
      <c r="D118" s="57">
        <v>280</v>
      </c>
      <c r="E118" s="43" t="s">
        <v>14</v>
      </c>
      <c r="F118" s="60">
        <v>43011</v>
      </c>
      <c r="G118" s="60">
        <v>43024</v>
      </c>
      <c r="H118" s="54" t="s">
        <v>43</v>
      </c>
    </row>
    <row r="119" spans="1:8" ht="63" customHeight="1" x14ac:dyDescent="0.25">
      <c r="A119" s="46" t="s">
        <v>264</v>
      </c>
      <c r="B119" s="12" t="s">
        <v>64</v>
      </c>
      <c r="C119" s="12" t="s">
        <v>265</v>
      </c>
      <c r="D119" s="57">
        <v>1530</v>
      </c>
      <c r="E119" s="43" t="s">
        <v>14</v>
      </c>
      <c r="F119" s="60">
        <v>43005</v>
      </c>
      <c r="G119" s="60">
        <v>43024</v>
      </c>
      <c r="H119" s="54" t="s">
        <v>43</v>
      </c>
    </row>
    <row r="120" spans="1:8" ht="51" x14ac:dyDescent="0.25">
      <c r="A120" s="46" t="s">
        <v>266</v>
      </c>
      <c r="B120" s="12" t="s">
        <v>126</v>
      </c>
      <c r="C120" s="12" t="s">
        <v>267</v>
      </c>
      <c r="D120" s="57">
        <v>6372</v>
      </c>
      <c r="E120" s="43" t="s">
        <v>14</v>
      </c>
      <c r="F120" s="60" t="s">
        <v>268</v>
      </c>
      <c r="G120" s="60">
        <v>43024</v>
      </c>
      <c r="H120" s="54" t="s">
        <v>43</v>
      </c>
    </row>
    <row r="121" spans="1:8" ht="114.75" x14ac:dyDescent="0.25">
      <c r="A121" s="46" t="s">
        <v>269</v>
      </c>
      <c r="B121" s="12" t="s">
        <v>61</v>
      </c>
      <c r="C121" s="12" t="s">
        <v>270</v>
      </c>
      <c r="D121" s="57">
        <v>8850</v>
      </c>
      <c r="E121" s="43" t="s">
        <v>14</v>
      </c>
      <c r="F121" s="60">
        <v>43020</v>
      </c>
      <c r="G121" s="60">
        <v>43024</v>
      </c>
      <c r="H121" s="54" t="s">
        <v>43</v>
      </c>
    </row>
    <row r="122" spans="1:8" ht="100.5" customHeight="1" x14ac:dyDescent="0.25">
      <c r="A122" s="46" t="s">
        <v>271</v>
      </c>
      <c r="B122" s="12" t="s">
        <v>272</v>
      </c>
      <c r="C122" s="12" t="s">
        <v>307</v>
      </c>
      <c r="D122" s="57">
        <v>209939.7</v>
      </c>
      <c r="E122" s="43" t="s">
        <v>14</v>
      </c>
      <c r="F122" s="60">
        <v>43010</v>
      </c>
      <c r="G122" s="60">
        <v>43024</v>
      </c>
      <c r="H122" s="54" t="s">
        <v>43</v>
      </c>
    </row>
    <row r="123" spans="1:8" ht="38.25" x14ac:dyDescent="0.25">
      <c r="A123" s="46" t="s">
        <v>273</v>
      </c>
      <c r="B123" s="12" t="s">
        <v>58</v>
      </c>
      <c r="C123" s="12" t="s">
        <v>274</v>
      </c>
      <c r="D123" s="57">
        <v>231</v>
      </c>
      <c r="E123" s="43" t="s">
        <v>14</v>
      </c>
      <c r="F123" s="60">
        <v>42916</v>
      </c>
      <c r="G123" s="60">
        <v>43027</v>
      </c>
      <c r="H123" s="54" t="s">
        <v>43</v>
      </c>
    </row>
    <row r="124" spans="1:8" ht="51" x14ac:dyDescent="0.25">
      <c r="A124" s="46" t="s">
        <v>275</v>
      </c>
      <c r="B124" s="12" t="s">
        <v>126</v>
      </c>
      <c r="C124" s="12" t="s">
        <v>276</v>
      </c>
      <c r="D124" s="57">
        <v>10030</v>
      </c>
      <c r="E124" s="43" t="s">
        <v>14</v>
      </c>
      <c r="F124" s="60">
        <v>43026</v>
      </c>
      <c r="G124" s="60">
        <v>43027</v>
      </c>
      <c r="H124" s="54" t="s">
        <v>43</v>
      </c>
    </row>
    <row r="125" spans="1:8" ht="114.75" x14ac:dyDescent="0.25">
      <c r="A125" s="46" t="s">
        <v>277</v>
      </c>
      <c r="B125" s="12" t="s">
        <v>37</v>
      </c>
      <c r="C125" s="12" t="s">
        <v>278</v>
      </c>
      <c r="D125" s="57">
        <v>31600.400000000001</v>
      </c>
      <c r="E125" s="43" t="s">
        <v>14</v>
      </c>
      <c r="F125" s="60">
        <v>43013</v>
      </c>
      <c r="G125" s="60">
        <v>43027</v>
      </c>
      <c r="H125" s="54" t="s">
        <v>43</v>
      </c>
    </row>
    <row r="126" spans="1:8" ht="63.75" x14ac:dyDescent="0.25">
      <c r="A126" s="46" t="s">
        <v>281</v>
      </c>
      <c r="B126" s="77" t="s">
        <v>279</v>
      </c>
      <c r="C126" s="12" t="s">
        <v>280</v>
      </c>
      <c r="D126" s="57">
        <v>150000</v>
      </c>
      <c r="E126" s="43" t="s">
        <v>14</v>
      </c>
      <c r="F126" s="60">
        <v>42997</v>
      </c>
      <c r="G126" s="60">
        <v>42814</v>
      </c>
      <c r="H126" s="54" t="s">
        <v>43</v>
      </c>
    </row>
    <row r="127" spans="1:8" ht="51" x14ac:dyDescent="0.25">
      <c r="A127" s="46" t="s">
        <v>223</v>
      </c>
      <c r="B127" s="12" t="s">
        <v>75</v>
      </c>
      <c r="C127" s="12" t="s">
        <v>282</v>
      </c>
      <c r="D127" s="57">
        <v>150000</v>
      </c>
      <c r="E127" s="43" t="s">
        <v>14</v>
      </c>
      <c r="F127" s="60">
        <v>43007</v>
      </c>
      <c r="G127" s="60">
        <v>43001</v>
      </c>
      <c r="H127" s="54" t="s">
        <v>43</v>
      </c>
    </row>
    <row r="128" spans="1:8" ht="114.75" x14ac:dyDescent="0.25">
      <c r="A128" s="46" t="s">
        <v>303</v>
      </c>
      <c r="B128" s="12" t="s">
        <v>304</v>
      </c>
      <c r="C128" s="12" t="s">
        <v>305</v>
      </c>
      <c r="D128" s="57">
        <v>1970.6</v>
      </c>
      <c r="E128" s="43" t="s">
        <v>14</v>
      </c>
      <c r="F128" s="60">
        <v>42981</v>
      </c>
      <c r="G128" s="60">
        <v>43032</v>
      </c>
      <c r="H128" s="54" t="s">
        <v>43</v>
      </c>
    </row>
    <row r="129" spans="1:8" ht="65.25" customHeight="1" x14ac:dyDescent="0.25">
      <c r="A129" s="46" t="s">
        <v>306</v>
      </c>
      <c r="B129" s="12" t="s">
        <v>272</v>
      </c>
      <c r="C129" s="12" t="s">
        <v>308</v>
      </c>
      <c r="D129" s="57">
        <v>121138.8</v>
      </c>
      <c r="E129" s="43" t="s">
        <v>14</v>
      </c>
      <c r="F129" s="60">
        <v>43024</v>
      </c>
      <c r="G129" s="60">
        <v>43032</v>
      </c>
      <c r="H129" s="54" t="s">
        <v>43</v>
      </c>
    </row>
    <row r="130" spans="1:8" ht="114.75" x14ac:dyDescent="0.25">
      <c r="A130" s="46" t="s">
        <v>309</v>
      </c>
      <c r="B130" s="12" t="s">
        <v>310</v>
      </c>
      <c r="C130" s="12" t="s">
        <v>315</v>
      </c>
      <c r="D130" s="57">
        <v>12445</v>
      </c>
      <c r="E130" s="43" t="s">
        <v>14</v>
      </c>
      <c r="F130" s="60">
        <v>43032</v>
      </c>
      <c r="G130" s="60">
        <v>43033</v>
      </c>
      <c r="H130" s="54" t="s">
        <v>43</v>
      </c>
    </row>
    <row r="131" spans="1:8" ht="131.25" customHeight="1" x14ac:dyDescent="0.25">
      <c r="A131" s="46" t="s">
        <v>311</v>
      </c>
      <c r="B131" s="12" t="s">
        <v>46</v>
      </c>
      <c r="C131" s="12" t="s">
        <v>314</v>
      </c>
      <c r="D131" s="57">
        <v>11379</v>
      </c>
      <c r="E131" s="43" t="s">
        <v>14</v>
      </c>
      <c r="F131" s="60">
        <v>43032</v>
      </c>
      <c r="G131" s="60">
        <v>43033</v>
      </c>
      <c r="H131" s="54" t="s">
        <v>43</v>
      </c>
    </row>
    <row r="132" spans="1:8" ht="68.25" customHeight="1" x14ac:dyDescent="0.25">
      <c r="A132" s="46" t="s">
        <v>312</v>
      </c>
      <c r="B132" s="12" t="s">
        <v>313</v>
      </c>
      <c r="C132" s="12" t="s">
        <v>316</v>
      </c>
      <c r="D132" s="57">
        <v>1083.33</v>
      </c>
      <c r="E132" s="43" t="s">
        <v>14</v>
      </c>
      <c r="F132" s="60">
        <v>43011</v>
      </c>
      <c r="G132" s="60">
        <v>43033</v>
      </c>
      <c r="H132" s="54" t="s">
        <v>43</v>
      </c>
    </row>
    <row r="133" spans="1:8" ht="63.75" x14ac:dyDescent="0.25">
      <c r="A133" s="46" t="s">
        <v>317</v>
      </c>
      <c r="B133" s="12" t="s">
        <v>318</v>
      </c>
      <c r="C133" s="12" t="s">
        <v>319</v>
      </c>
      <c r="D133" s="57">
        <v>29335.88</v>
      </c>
      <c r="E133" s="43" t="s">
        <v>14</v>
      </c>
      <c r="F133" s="60">
        <v>43033</v>
      </c>
      <c r="G133" s="60">
        <v>43034</v>
      </c>
      <c r="H133" s="54" t="s">
        <v>43</v>
      </c>
    </row>
    <row r="134" spans="1:8" ht="51" x14ac:dyDescent="0.25">
      <c r="A134" s="46" t="s">
        <v>320</v>
      </c>
      <c r="B134" s="12" t="s">
        <v>321</v>
      </c>
      <c r="C134" s="12" t="s">
        <v>322</v>
      </c>
      <c r="D134" s="57">
        <v>498646.86</v>
      </c>
      <c r="E134" s="43" t="s">
        <v>14</v>
      </c>
      <c r="F134" s="60">
        <v>43035</v>
      </c>
      <c r="G134" s="60">
        <v>43041</v>
      </c>
      <c r="H134" s="54" t="s">
        <v>43</v>
      </c>
    </row>
    <row r="135" spans="1:8" ht="38.25" x14ac:dyDescent="0.25">
      <c r="A135" s="46" t="s">
        <v>323</v>
      </c>
      <c r="B135" s="12" t="s">
        <v>324</v>
      </c>
      <c r="C135" s="12" t="s">
        <v>325</v>
      </c>
      <c r="D135" s="57">
        <v>64487</v>
      </c>
      <c r="E135" s="43" t="s">
        <v>14</v>
      </c>
      <c r="F135" s="60">
        <v>43018</v>
      </c>
      <c r="G135" s="60">
        <v>43041</v>
      </c>
      <c r="H135" s="54" t="s">
        <v>43</v>
      </c>
    </row>
    <row r="136" spans="1:8" ht="89.25" x14ac:dyDescent="0.25">
      <c r="A136" s="46" t="s">
        <v>326</v>
      </c>
      <c r="B136" s="12" t="s">
        <v>56</v>
      </c>
      <c r="C136" s="12" t="s">
        <v>327</v>
      </c>
      <c r="D136" s="57">
        <v>41000</v>
      </c>
      <c r="E136" s="43" t="s">
        <v>14</v>
      </c>
      <c r="F136" s="60">
        <v>43017</v>
      </c>
      <c r="G136" s="60">
        <v>43041</v>
      </c>
      <c r="H136" s="54" t="s">
        <v>43</v>
      </c>
    </row>
    <row r="137" spans="1:8" ht="102" x14ac:dyDescent="0.25">
      <c r="A137" s="46" t="s">
        <v>328</v>
      </c>
      <c r="B137" s="12" t="s">
        <v>56</v>
      </c>
      <c r="C137" s="12" t="s">
        <v>329</v>
      </c>
      <c r="D137" s="57">
        <v>45000</v>
      </c>
      <c r="E137" s="43" t="s">
        <v>14</v>
      </c>
      <c r="F137" s="60">
        <v>43031</v>
      </c>
      <c r="G137" s="60">
        <v>43041</v>
      </c>
      <c r="H137" s="54" t="s">
        <v>43</v>
      </c>
    </row>
    <row r="138" spans="1:8" ht="76.5" x14ac:dyDescent="0.25">
      <c r="A138" s="46" t="s">
        <v>330</v>
      </c>
      <c r="B138" s="12" t="s">
        <v>56</v>
      </c>
      <c r="C138" s="12" t="s">
        <v>331</v>
      </c>
      <c r="D138" s="57">
        <v>20000</v>
      </c>
      <c r="E138" s="43" t="s">
        <v>14</v>
      </c>
      <c r="F138" s="60">
        <v>43026</v>
      </c>
      <c r="G138" s="60">
        <v>43041</v>
      </c>
      <c r="H138" s="54" t="s">
        <v>43</v>
      </c>
    </row>
    <row r="139" spans="1:8" ht="63.75" x14ac:dyDescent="0.25">
      <c r="A139" s="46" t="s">
        <v>332</v>
      </c>
      <c r="B139" s="12" t="s">
        <v>333</v>
      </c>
      <c r="C139" s="12" t="s">
        <v>334</v>
      </c>
      <c r="D139" s="57">
        <v>20000</v>
      </c>
      <c r="E139" s="43" t="s">
        <v>14</v>
      </c>
      <c r="F139" s="60">
        <v>43027</v>
      </c>
      <c r="G139" s="60">
        <v>43041</v>
      </c>
      <c r="H139" s="54" t="s">
        <v>43</v>
      </c>
    </row>
    <row r="140" spans="1:8" ht="51" x14ac:dyDescent="0.25">
      <c r="A140" s="46" t="s">
        <v>335</v>
      </c>
      <c r="B140" s="14" t="s">
        <v>22</v>
      </c>
      <c r="C140" s="12" t="s">
        <v>336</v>
      </c>
      <c r="D140" s="57">
        <v>2073.5</v>
      </c>
      <c r="E140" s="43" t="s">
        <v>14</v>
      </c>
      <c r="F140" s="60">
        <v>43036</v>
      </c>
      <c r="G140" s="60">
        <v>43041</v>
      </c>
      <c r="H140" s="54" t="s">
        <v>43</v>
      </c>
    </row>
    <row r="141" spans="1:8" ht="38.25" x14ac:dyDescent="0.25">
      <c r="A141" s="46" t="s">
        <v>337</v>
      </c>
      <c r="B141" s="14" t="s">
        <v>22</v>
      </c>
      <c r="C141" s="12" t="s">
        <v>340</v>
      </c>
      <c r="D141" s="57">
        <v>26272.09</v>
      </c>
      <c r="E141" s="43" t="s">
        <v>14</v>
      </c>
      <c r="F141" s="60">
        <v>43036</v>
      </c>
      <c r="G141" s="60">
        <v>43041</v>
      </c>
      <c r="H141" s="54" t="s">
        <v>43</v>
      </c>
    </row>
    <row r="142" spans="1:8" ht="38.25" x14ac:dyDescent="0.25">
      <c r="A142" s="46" t="s">
        <v>338</v>
      </c>
      <c r="B142" s="14" t="s">
        <v>22</v>
      </c>
      <c r="C142" s="12" t="s">
        <v>340</v>
      </c>
      <c r="D142" s="57">
        <v>4320.55</v>
      </c>
      <c r="E142" s="43" t="s">
        <v>14</v>
      </c>
      <c r="F142" s="60">
        <v>43036</v>
      </c>
      <c r="G142" s="60">
        <v>43041</v>
      </c>
      <c r="H142" s="54" t="s">
        <v>43</v>
      </c>
    </row>
    <row r="143" spans="1:8" ht="38.25" x14ac:dyDescent="0.25">
      <c r="A143" s="46" t="s">
        <v>341</v>
      </c>
      <c r="B143" s="14" t="s">
        <v>22</v>
      </c>
      <c r="C143" s="12" t="s">
        <v>339</v>
      </c>
      <c r="D143" s="57">
        <v>3624.03</v>
      </c>
      <c r="E143" s="43" t="s">
        <v>14</v>
      </c>
      <c r="F143" s="60">
        <v>43036</v>
      </c>
      <c r="G143" s="60">
        <v>43041</v>
      </c>
      <c r="H143" s="54" t="s">
        <v>43</v>
      </c>
    </row>
    <row r="144" spans="1:8" ht="25.5" x14ac:dyDescent="0.25">
      <c r="A144" s="46" t="s">
        <v>342</v>
      </c>
      <c r="B144" s="12" t="s">
        <v>75</v>
      </c>
      <c r="C144" s="12"/>
      <c r="D144" s="57">
        <v>150000</v>
      </c>
      <c r="E144" s="43" t="s">
        <v>14</v>
      </c>
      <c r="F144" s="60">
        <v>43038</v>
      </c>
      <c r="G144" s="60">
        <v>43041</v>
      </c>
      <c r="H144" s="54" t="s">
        <v>43</v>
      </c>
    </row>
    <row r="145" spans="1:8" ht="87.75" customHeight="1" x14ac:dyDescent="0.25">
      <c r="A145" s="46" t="s">
        <v>343</v>
      </c>
      <c r="B145" s="12" t="s">
        <v>344</v>
      </c>
      <c r="C145" s="12" t="s">
        <v>345</v>
      </c>
      <c r="D145" s="57">
        <v>150000</v>
      </c>
      <c r="E145" s="43" t="s">
        <v>14</v>
      </c>
      <c r="F145" s="60">
        <v>43032</v>
      </c>
      <c r="G145" s="60">
        <v>43041</v>
      </c>
      <c r="H145" s="54" t="s">
        <v>43</v>
      </c>
    </row>
    <row r="146" spans="1:8" s="30" customFormat="1" x14ac:dyDescent="0.25">
      <c r="A146" s="84"/>
      <c r="B146" s="1"/>
      <c r="C146" s="1"/>
      <c r="D146" s="69">
        <f>SUM(D109:D145)</f>
        <v>2102902.2300000004</v>
      </c>
      <c r="E146" s="32"/>
      <c r="F146" s="70"/>
      <c r="G146" s="70"/>
      <c r="H146" s="55" t="s">
        <v>43</v>
      </c>
    </row>
    <row r="147" spans="1:8" x14ac:dyDescent="0.25">
      <c r="C147" s="16" t="s">
        <v>236</v>
      </c>
      <c r="D147" s="69"/>
    </row>
    <row r="148" spans="1:8" x14ac:dyDescent="0.25">
      <c r="C148" s="16" t="s">
        <v>252</v>
      </c>
      <c r="D148" s="73">
        <f>+D146+D107+D67+D44+D30</f>
        <v>7335625.3200000012</v>
      </c>
      <c r="E148" s="83"/>
    </row>
    <row r="151" spans="1:8" x14ac:dyDescent="0.25">
      <c r="D151" s="73"/>
    </row>
  </sheetData>
  <mergeCells count="6">
    <mergeCell ref="D5:F5"/>
    <mergeCell ref="E7:F7"/>
    <mergeCell ref="A7:B7"/>
    <mergeCell ref="A2:H2"/>
    <mergeCell ref="A3:H3"/>
    <mergeCell ref="A4:H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CUENTA POR PAGAR OCTUBRE  2017</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Paniagua</dc:creator>
  <cp:lastModifiedBy>DOMINIO</cp:lastModifiedBy>
  <cp:lastPrinted>2017-10-18T16:15:37Z</cp:lastPrinted>
  <dcterms:created xsi:type="dcterms:W3CDTF">2017-06-06T14:16:30Z</dcterms:created>
  <dcterms:modified xsi:type="dcterms:W3CDTF">2017-11-10T15:39:35Z</dcterms:modified>
</cp:coreProperties>
</file>