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MAYO 2022\MAYO 2022\"/>
    </mc:Choice>
  </mc:AlternateContent>
  <xr:revisionPtr revIDLastSave="0" documentId="13_ncr:1_{08624193-4C4A-4864-9E04-A9F8D11EBC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2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4" l="1"/>
  <c r="G14" i="24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F29" i="24"/>
  <c r="E29" i="24"/>
  <c r="G13" i="24"/>
  <c r="G26" i="24" l="1"/>
  <c r="G28" i="24" s="1"/>
  <c r="G29" i="24"/>
</calcChain>
</file>

<file path=xl/sharedStrings.xml><?xml version="1.0" encoding="utf-8"?>
<sst xmlns="http://schemas.openxmlformats.org/spreadsheetml/2006/main" count="35" uniqueCount="32">
  <si>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</si>
  <si>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</si>
  <si>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</si>
  <si>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</si>
  <si>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</si>
  <si>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</si>
  <si>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</si>
  <si>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</si>
  <si>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</si>
  <si>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</si>
  <si>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</si>
  <si>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</si>
  <si>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Cuenta Bancaria No.3140000814 ( Anticipos Financieros)</t>
  </si>
  <si>
    <t xml:space="preserve">Fecha </t>
  </si>
  <si>
    <t>Transferencia tesoreria</t>
  </si>
  <si>
    <t>cargo 0.15% tranf.</t>
  </si>
  <si>
    <t>Transferencia Agua Crystal</t>
  </si>
  <si>
    <t>Enc. División  de Contabilidad</t>
  </si>
  <si>
    <t>0.15% transferencia</t>
  </si>
  <si>
    <t>transferencia supermercado</t>
  </si>
  <si>
    <t>pago retenciones impuestos</t>
  </si>
  <si>
    <t>cargo por pago dgii por pago de impuestos</t>
  </si>
  <si>
    <t>transferencia a Seguro Humano</t>
  </si>
  <si>
    <t>transferencia Grupo Astro</t>
  </si>
  <si>
    <t>27/05/2022</t>
  </si>
  <si>
    <t>Envío Promecafe Guatemala. DOMEX</t>
  </si>
  <si>
    <t>Cargo transferencia 0.15%</t>
  </si>
  <si>
    <t>31/05/2021</t>
  </si>
  <si>
    <t>Balance Promedio Mínimo</t>
  </si>
  <si>
    <t>Comisión Manejo de cuenta</t>
  </si>
  <si>
    <t>Total Balance al 31.05.2022</t>
  </si>
  <si>
    <t xml:space="preserve">          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</si>
</sst>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2" borderId="0" xfId="0" applyFill="1" applyBorder="1"/>
    <xf numFmtId="164" fontId="0" fillId="0" borderId="0" xfId="0" applyNumberFormat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3" xfId="0" applyFill="1" applyBorder="1"/>
    <xf numFmtId="0" fontId="0" fillId="0" borderId="3" xfId="0" applyBorder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43" fontId="0" fillId="0" borderId="0" xfId="0" applyNumberFormat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164" fontId="13" fillId="0" borderId="4" xfId="0" applyNumberFormat="1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3</xdr:row>
      <xdr:rowOff>66676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37AE6D69-F2E3-4DEF-AC59-AB852000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8774" y="63817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6848-FFA5-474A-852D-5909961FBBA2}">
  <dimension ref="B3:I34"/>
  <sheetViews>
    <sheetView tabSelected="1" workbookViewId="0">
      <selection activeCell="K30" sqref="K30"/>
    </sheetView>
  </sheetViews>
  <sheetFormatPr baseColWidth="10" defaultRowHeight="15" x14ac:dyDescent="0.25"/>
  <cols>
    <col min="1" max="2" width="11.42578125" style="1"/>
    <col min="3" max="3" width="13.5703125" style="1" customWidth="1"/>
    <col min="4" max="4" width="14" style="1" customWidth="1"/>
    <col min="5" max="16384" width="11.42578125" style="1"/>
  </cols>
  <sheetData>
    <row r="3" spans="2:7" x14ac:dyDescent="0.25">
      <c r="B3" s="18"/>
    </row>
    <row r="4" spans="2:7" x14ac:dyDescent="0.25">
      <c r="B4" s="18"/>
    </row>
    <row r="5" spans="2:7" x14ac:dyDescent="0.25">
      <c r="B5" s="18"/>
    </row>
    <row r="6" spans="2:7" x14ac:dyDescent="0.25">
      <c r="B6" s="18"/>
    </row>
    <row r="7" spans="2:7" ht="18.75" x14ac:dyDescent="0.25">
      <c r="B7" s="15"/>
      <c r="C7" s="28" t="s">
        <v>0</v>
      </c>
      <c r="D7" s="28"/>
      <c r="E7" s="28"/>
      <c r="F7" s="28"/>
      <c r="G7" s="28"/>
    </row>
    <row r="8" spans="2:7" ht="18.75" x14ac:dyDescent="0.25">
      <c r="B8" s="15"/>
      <c r="C8" s="29" t="s">
        <v>1</v>
      </c>
      <c r="D8" s="29"/>
      <c r="E8" s="29"/>
      <c r="F8" s="29"/>
      <c r="G8" s="29"/>
    </row>
    <row r="9" spans="2:7" ht="18.75" x14ac:dyDescent="0.3">
      <c r="B9" s="31" t="s">
        <v>31</v>
      </c>
      <c r="C9" s="31"/>
      <c r="D9" s="31"/>
      <c r="E9" s="31"/>
      <c r="F9" s="31"/>
      <c r="G9" s="31"/>
    </row>
    <row r="10" spans="2:7" ht="18.75" x14ac:dyDescent="0.3">
      <c r="B10" s="30" t="s">
        <v>12</v>
      </c>
      <c r="C10" s="30"/>
      <c r="D10" s="30"/>
      <c r="E10" s="30"/>
      <c r="F10" s="30"/>
      <c r="G10" s="30"/>
    </row>
    <row r="11" spans="2:7" ht="15.75" x14ac:dyDescent="0.25">
      <c r="B11" s="27" t="s">
        <v>11</v>
      </c>
      <c r="C11" s="27"/>
      <c r="D11" s="27"/>
      <c r="E11" s="27"/>
      <c r="F11" s="27"/>
      <c r="G11" s="27"/>
    </row>
    <row r="12" spans="2:7" ht="25.5" x14ac:dyDescent="0.25">
      <c r="B12" s="20" t="s">
        <v>13</v>
      </c>
      <c r="C12" s="21" t="s">
        <v>2</v>
      </c>
      <c r="D12" s="21" t="s">
        <v>3</v>
      </c>
      <c r="E12" s="22" t="s">
        <v>4</v>
      </c>
      <c r="F12" s="22" t="s">
        <v>5</v>
      </c>
      <c r="G12" s="22" t="s">
        <v>6</v>
      </c>
    </row>
    <row r="13" spans="2:7" ht="24.75" x14ac:dyDescent="0.25">
      <c r="B13" s="16">
        <v>44566</v>
      </c>
      <c r="C13" s="14"/>
      <c r="D13" s="24" t="s">
        <v>7</v>
      </c>
      <c r="E13" s="11"/>
      <c r="F13" s="10">
        <v>34890.39</v>
      </c>
      <c r="G13" s="10">
        <f>+F13</f>
        <v>34890.39</v>
      </c>
    </row>
    <row r="14" spans="2:7" ht="48.75" x14ac:dyDescent="0.25">
      <c r="B14" s="16">
        <v>44625</v>
      </c>
      <c r="C14" s="14">
        <v>16578442</v>
      </c>
      <c r="D14" s="24" t="s">
        <v>25</v>
      </c>
      <c r="E14" s="11">
        <v>4700</v>
      </c>
      <c r="F14" s="10"/>
      <c r="G14" s="10">
        <f>+G13-E14</f>
        <v>30190.39</v>
      </c>
    </row>
    <row r="15" spans="2:7" ht="36.75" x14ac:dyDescent="0.25">
      <c r="B15" s="16">
        <v>44625</v>
      </c>
      <c r="C15" s="14">
        <v>16578442</v>
      </c>
      <c r="D15" s="24" t="s">
        <v>26</v>
      </c>
      <c r="E15" s="11">
        <v>7.05</v>
      </c>
      <c r="F15" s="10"/>
      <c r="G15" s="10">
        <f t="shared" ref="G15:G25" si="0">+G14-E15</f>
        <v>30183.34</v>
      </c>
    </row>
    <row r="16" spans="2:7" ht="24.75" x14ac:dyDescent="0.25">
      <c r="B16" s="16">
        <v>44625</v>
      </c>
      <c r="C16" s="14">
        <v>7373</v>
      </c>
      <c r="D16" s="24" t="s">
        <v>16</v>
      </c>
      <c r="E16" s="11">
        <v>1710</v>
      </c>
      <c r="F16" s="10"/>
      <c r="G16" s="10">
        <f t="shared" si="0"/>
        <v>28473.34</v>
      </c>
    </row>
    <row r="17" spans="2:9" ht="36.75" x14ac:dyDescent="0.25">
      <c r="B17" s="16">
        <v>44625</v>
      </c>
      <c r="C17" s="14">
        <v>7373</v>
      </c>
      <c r="D17" s="24" t="s">
        <v>18</v>
      </c>
      <c r="E17" s="11">
        <v>2.57</v>
      </c>
      <c r="F17" s="10"/>
      <c r="G17" s="10">
        <f t="shared" si="0"/>
        <v>28470.77</v>
      </c>
    </row>
    <row r="18" spans="2:9" ht="48.75" x14ac:dyDescent="0.25">
      <c r="B18" s="16">
        <v>44625</v>
      </c>
      <c r="C18" s="14">
        <v>9071</v>
      </c>
      <c r="D18" s="24" t="s">
        <v>19</v>
      </c>
      <c r="E18" s="11">
        <v>3377.99</v>
      </c>
      <c r="F18" s="10"/>
      <c r="G18" s="10">
        <f t="shared" si="0"/>
        <v>25092.78</v>
      </c>
    </row>
    <row r="19" spans="2:9" ht="24.75" x14ac:dyDescent="0.25">
      <c r="B19" s="16">
        <v>44625</v>
      </c>
      <c r="C19" s="14">
        <v>9071</v>
      </c>
      <c r="D19" s="24" t="s">
        <v>18</v>
      </c>
      <c r="E19" s="11">
        <v>5.07</v>
      </c>
      <c r="F19" s="10"/>
      <c r="G19" s="10">
        <f t="shared" si="0"/>
        <v>25087.71</v>
      </c>
    </row>
    <row r="20" spans="2:9" ht="36.75" x14ac:dyDescent="0.25">
      <c r="B20" s="16">
        <v>44625</v>
      </c>
      <c r="C20" s="14">
        <v>741</v>
      </c>
      <c r="D20" s="24" t="s">
        <v>20</v>
      </c>
      <c r="E20" s="11">
        <v>4067.44</v>
      </c>
      <c r="F20" s="10"/>
      <c r="G20" s="10">
        <f t="shared" si="0"/>
        <v>21020.27</v>
      </c>
    </row>
    <row r="21" spans="2:9" ht="36.75" x14ac:dyDescent="0.25">
      <c r="B21" s="16">
        <v>44625</v>
      </c>
      <c r="C21" s="14">
        <v>741</v>
      </c>
      <c r="D21" s="24" t="s">
        <v>21</v>
      </c>
      <c r="E21" s="11">
        <v>80</v>
      </c>
      <c r="F21" s="10"/>
      <c r="G21" s="10">
        <f t="shared" si="0"/>
        <v>20940.27</v>
      </c>
    </row>
    <row r="22" spans="2:9" ht="36.75" x14ac:dyDescent="0.25">
      <c r="B22" s="16">
        <v>44625</v>
      </c>
      <c r="C22" s="14">
        <v>2621</v>
      </c>
      <c r="D22" s="24" t="s">
        <v>22</v>
      </c>
      <c r="E22" s="11">
        <v>5796.36</v>
      </c>
      <c r="F22" s="10"/>
      <c r="G22" s="10">
        <f t="shared" si="0"/>
        <v>15143.91</v>
      </c>
    </row>
    <row r="23" spans="2:9" ht="24.75" x14ac:dyDescent="0.25">
      <c r="B23" s="16">
        <v>44625</v>
      </c>
      <c r="C23" s="14">
        <v>2621</v>
      </c>
      <c r="D23" s="24" t="s">
        <v>18</v>
      </c>
      <c r="E23" s="11">
        <v>8.69</v>
      </c>
      <c r="F23" s="10"/>
      <c r="G23" s="10">
        <f t="shared" si="0"/>
        <v>15135.22</v>
      </c>
    </row>
    <row r="24" spans="2:9" ht="24.75" x14ac:dyDescent="0.25">
      <c r="B24" s="16">
        <v>44809</v>
      </c>
      <c r="C24" s="14">
        <v>9414</v>
      </c>
      <c r="D24" s="24" t="s">
        <v>23</v>
      </c>
      <c r="E24" s="11">
        <v>15000</v>
      </c>
      <c r="F24" s="10"/>
      <c r="G24" s="10">
        <f t="shared" si="0"/>
        <v>135.21999999999935</v>
      </c>
    </row>
    <row r="25" spans="2:9" ht="24.75" x14ac:dyDescent="0.25">
      <c r="B25" s="16">
        <v>44809</v>
      </c>
      <c r="C25" s="14">
        <v>9414</v>
      </c>
      <c r="D25" s="24" t="s">
        <v>15</v>
      </c>
      <c r="E25" s="11">
        <v>22.5</v>
      </c>
      <c r="F25" s="10"/>
      <c r="G25" s="10">
        <f t="shared" si="0"/>
        <v>112.71999999999935</v>
      </c>
    </row>
    <row r="26" spans="2:9" ht="24.75" x14ac:dyDescent="0.25">
      <c r="B26" s="16" t="s">
        <v>24</v>
      </c>
      <c r="C26" s="14">
        <v>4224</v>
      </c>
      <c r="D26" s="24" t="s">
        <v>14</v>
      </c>
      <c r="E26" s="11"/>
      <c r="F26" s="10">
        <v>79231.66</v>
      </c>
      <c r="G26" s="10">
        <f>+G25+F26</f>
        <v>79344.38</v>
      </c>
    </row>
    <row r="27" spans="2:9" ht="36.75" x14ac:dyDescent="0.25">
      <c r="B27" s="16" t="s">
        <v>27</v>
      </c>
      <c r="C27" s="14">
        <v>999002</v>
      </c>
      <c r="D27" s="24" t="s">
        <v>28</v>
      </c>
      <c r="E27" s="11">
        <v>150</v>
      </c>
      <c r="F27" s="10"/>
      <c r="G27" s="10">
        <f>+G26-E27</f>
        <v>79194.38</v>
      </c>
    </row>
    <row r="28" spans="2:9" ht="36.75" x14ac:dyDescent="0.25">
      <c r="B28" s="16" t="s">
        <v>27</v>
      </c>
      <c r="C28" s="14">
        <v>999002</v>
      </c>
      <c r="D28" s="24" t="s">
        <v>29</v>
      </c>
      <c r="E28" s="11">
        <v>175</v>
      </c>
      <c r="F28" s="10"/>
      <c r="G28" s="10">
        <f t="shared" ref="G28" si="1">+G27+F28</f>
        <v>79194.38</v>
      </c>
    </row>
    <row r="29" spans="2:9" ht="25.5" thickBot="1" x14ac:dyDescent="0.3">
      <c r="B29" s="17"/>
      <c r="C29" s="12"/>
      <c r="D29" s="25" t="s">
        <v>30</v>
      </c>
      <c r="E29" s="19">
        <f>SUM(E13:E28)</f>
        <v>35102.67</v>
      </c>
      <c r="F29" s="19">
        <f>SUM(F13:F28)</f>
        <v>114122.05</v>
      </c>
      <c r="G29" s="19">
        <f>+F29-E29</f>
        <v>79019.38</v>
      </c>
    </row>
    <row r="30" spans="2:9" ht="15.75" thickTop="1" x14ac:dyDescent="0.25">
      <c r="B30" s="9"/>
      <c r="C30" s="2"/>
      <c r="D30" s="8"/>
      <c r="E30" s="4"/>
      <c r="F30" s="4"/>
      <c r="G30" s="5"/>
      <c r="H30" s="3"/>
    </row>
    <row r="31" spans="2:9" x14ac:dyDescent="0.25">
      <c r="B31" s="18"/>
      <c r="G31" s="13"/>
      <c r="I31" s="1">
        <v>0</v>
      </c>
    </row>
    <row r="32" spans="2:9" x14ac:dyDescent="0.25">
      <c r="B32" s="23"/>
      <c r="C32" s="6"/>
      <c r="E32" s="7"/>
      <c r="F32" s="7"/>
      <c r="G32" s="7"/>
    </row>
    <row r="33" spans="2:7" x14ac:dyDescent="0.25">
      <c r="B33" s="33" t="s">
        <v>8</v>
      </c>
      <c r="C33" s="33"/>
      <c r="E33" s="32" t="s">
        <v>9</v>
      </c>
      <c r="F33" s="32"/>
      <c r="G33" s="32"/>
    </row>
    <row r="34" spans="2:7" x14ac:dyDescent="0.25">
      <c r="B34" s="34" t="s">
        <v>17</v>
      </c>
      <c r="C34" s="34"/>
      <c r="E34" s="26" t="s">
        <v>10</v>
      </c>
      <c r="F34" s="26"/>
      <c r="G34" s="26"/>
    </row>
  </sheetData>
  <mergeCells count="9">
    <mergeCell ref="B34:C34"/>
    <mergeCell ref="E34:G34"/>
    <mergeCell ref="C7:G7"/>
    <mergeCell ref="C8:G8"/>
    <mergeCell ref="B9:G9"/>
    <mergeCell ref="B10:G10"/>
    <mergeCell ref="B11:G11"/>
    <mergeCell ref="B33:C33"/>
    <mergeCell ref="E33:G3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2022-06-07T12:25:29Z</cp:lastPrinted>
  <dcterms:created xsi:type="dcterms:W3CDTF">2020-05-04T18:11:55Z</dcterms:created>
  <dcterms:modified xsi:type="dcterms:W3CDTF">2022-06-09T17:17:46Z</dcterms:modified>
</cp:coreProperties>
</file>