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PORTAL INSTITUCIONAL\JULIO 2022\"/>
    </mc:Choice>
  </mc:AlternateContent>
  <xr:revisionPtr revIDLastSave="0" documentId="13_ncr:1_{B7A339CE-0F1C-4077-AF18-2119455325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2022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3" l="1"/>
  <c r="F19" i="23"/>
  <c r="G13" i="23"/>
  <c r="G14" i="23" l="1"/>
  <c r="G15" i="23" s="1"/>
  <c r="G16" i="23" s="1"/>
  <c r="G17" i="23" s="1"/>
  <c r="G18" i="23" s="1"/>
  <c r="G19" i="23"/>
</calcChain>
</file>

<file path=xl/sharedStrings.xml><?xml version="1.0" encoding="utf-8"?>
<sst xmlns="http://schemas.openxmlformats.org/spreadsheetml/2006/main" count="25" uniqueCount="24">
  <si>
    <t xml:space="preserve"> “Año de la consolidación de la y la competitividad”</t>
  </si>
  <si>
    <t>Relacion de Ingreso y Egresos</t>
  </si>
  <si>
    <t>NO. Ck/trasferencia</t>
  </si>
  <si>
    <t>DESCRIPCION</t>
  </si>
  <si>
    <t>Debito</t>
  </si>
  <si>
    <t>Credito</t>
  </si>
  <si>
    <t xml:space="preserve">Balance </t>
  </si>
  <si>
    <t xml:space="preserve">Balance Anterior </t>
  </si>
  <si>
    <t>Jose Orlando Nuñez Castillo</t>
  </si>
  <si>
    <t>Licda. Josefina Camilo</t>
  </si>
  <si>
    <t>Sub-Directora Administrativa</t>
  </si>
  <si>
    <t>(Valor en RD$)</t>
  </si>
  <si>
    <t>comision manejo de cuenta</t>
  </si>
  <si>
    <t>Cuenta Bancaria No.3140000814 ( Anticipos Financieros)</t>
  </si>
  <si>
    <t>transferencia tesoreria</t>
  </si>
  <si>
    <t xml:space="preserve">Fecha </t>
  </si>
  <si>
    <t>Enc. División  de Contabilidad</t>
  </si>
  <si>
    <t>cargo balance promedio mínimo</t>
  </si>
  <si>
    <t xml:space="preserve">           AL 31.07.2022</t>
  </si>
  <si>
    <t>pago dgii tubanco dop</t>
  </si>
  <si>
    <t>comision pago dgii</t>
  </si>
  <si>
    <t>28/07/2022</t>
  </si>
  <si>
    <t>29/07/2022</t>
  </si>
  <si>
    <t>Total Balance al 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</si>
</sst>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2" borderId="0" xfId="0" applyFill="1" applyBorder="1"/>
    <xf numFmtId="164" fontId="0" fillId="0" borderId="0" xfId="0" applyNumberFormat="1"/>
    <xf numFmtId="164" fontId="0" fillId="2" borderId="0" xfId="1" applyFont="1" applyFill="1" applyBorder="1"/>
    <xf numFmtId="164" fontId="2" fillId="2" borderId="0" xfId="1" applyFont="1" applyFill="1" applyBorder="1"/>
    <xf numFmtId="0" fontId="0" fillId="2" borderId="3" xfId="0" applyFill="1" applyBorder="1"/>
    <xf numFmtId="0" fontId="0" fillId="0" borderId="3" xfId="0" applyBorder="1"/>
    <xf numFmtId="164" fontId="0" fillId="0" borderId="0" xfId="1" applyFont="1"/>
    <xf numFmtId="0" fontId="10" fillId="2" borderId="0" xfId="0" applyFont="1" applyFill="1" applyBorder="1" applyAlignment="1">
      <alignment horizontal="left" indent="1"/>
    </xf>
    <xf numFmtId="166" fontId="11" fillId="2" borderId="0" xfId="0" applyNumberFormat="1" applyFont="1" applyFill="1" applyBorder="1" applyAlignment="1" applyProtection="1">
      <alignment horizontal="right" vertical="center"/>
    </xf>
    <xf numFmtId="164" fontId="13" fillId="2" borderId="1" xfId="1" applyFont="1" applyFill="1" applyBorder="1"/>
    <xf numFmtId="164" fontId="12" fillId="2" borderId="1" xfId="1" applyFont="1" applyFill="1" applyBorder="1"/>
    <xf numFmtId="0" fontId="12" fillId="2" borderId="0" xfId="0" applyFont="1" applyFill="1" applyBorder="1"/>
    <xf numFmtId="43" fontId="0" fillId="0" borderId="0" xfId="0" applyNumberFormat="1"/>
    <xf numFmtId="0" fontId="12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4" fontId="12" fillId="2" borderId="1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164" fontId="13" fillId="0" borderId="4" xfId="0" applyNumberFormat="1" applyFont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12" fillId="2" borderId="1" xfId="0" applyFont="1" applyFill="1" applyBorder="1" applyAlignment="1">
      <alignment horizontal="left" wrapText="1" indent="1"/>
    </xf>
    <xf numFmtId="0" fontId="13" fillId="2" borderId="0" xfId="0" applyFont="1" applyFill="1" applyBorder="1" applyAlignment="1">
      <alignment wrapText="1"/>
    </xf>
    <xf numFmtId="165" fontId="9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5" fontId="5" fillId="2" borderId="0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2" defaultTableStyle="TableStyleMedium2" defaultPivotStyle="PivotStyleLight16">
    <tableStyle name="Estilo de tabla 1" pivot="0" count="0" xr9:uid="{00000000-0011-0000-FFFF-FFFF00000000}"/>
    <tableStyle name="Estilo de tabla dinámica 1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104774</xdr:colOff>
      <xdr:row>3</xdr:row>
      <xdr:rowOff>66676</xdr:rowOff>
    </xdr:from>
    <xdr:ext cx="3286125" cy="495299"/>
    <xdr:pic>
      <xdr:nvPicPr>
        <xdr:cNvPr id="2" name="Picture 6">
          <a:extLst>
            <a:ext uri="{FF2B5EF4-FFF2-40B4-BE49-F238E27FC236}">
              <a16:creationId xmlns:a16="http://schemas.microsoft.com/office/drawing/2014/main" id="{2FA75CDE-6287-43DC-9381-CCCE87B25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8774" y="638176"/>
          <a:ext cx="3286125" cy="495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A8E3-D1FA-4EED-BCCB-6A105275BC7B}">
  <dimension ref="B3:I24"/>
  <sheetViews>
    <sheetView tabSelected="1" topLeftCell="A7" workbookViewId="0">
      <selection activeCell="J12" sqref="J12"/>
    </sheetView>
  </sheetViews>
  <sheetFormatPr baseColWidth="10" defaultRowHeight="15" x14ac:dyDescent="0.25"/>
  <cols>
    <col min="1" max="2" width="11.42578125" style="1"/>
    <col min="3" max="3" width="13.5703125" style="1" customWidth="1"/>
    <col min="4" max="4" width="14" style="1" customWidth="1"/>
    <col min="5" max="8" width="11.42578125" style="1"/>
    <col min="9" max="9" width="15.140625" style="1" bestFit="1" customWidth="1"/>
    <col min="10" max="16384" width="11.42578125" style="1"/>
  </cols>
  <sheetData>
    <row r="3" spans="2:9" x14ac:dyDescent="0.25">
      <c r="B3" s="19"/>
    </row>
    <row r="4" spans="2:9" x14ac:dyDescent="0.25">
      <c r="B4" s="19"/>
    </row>
    <row r="5" spans="2:9" x14ac:dyDescent="0.25">
      <c r="B5" s="19"/>
    </row>
    <row r="6" spans="2:9" x14ac:dyDescent="0.25">
      <c r="B6" s="19"/>
    </row>
    <row r="7" spans="2:9" ht="18.75" x14ac:dyDescent="0.25">
      <c r="B7" s="16"/>
      <c r="C7" s="29" t="s">
        <v>0</v>
      </c>
      <c r="D7" s="29"/>
      <c r="E7" s="29"/>
      <c r="F7" s="29"/>
      <c r="G7" s="29"/>
    </row>
    <row r="8" spans="2:9" ht="18.75" x14ac:dyDescent="0.25">
      <c r="B8" s="16"/>
      <c r="C8" s="30" t="s">
        <v>1</v>
      </c>
      <c r="D8" s="30"/>
      <c r="E8" s="30"/>
      <c r="F8" s="30"/>
      <c r="G8" s="30"/>
    </row>
    <row r="9" spans="2:9" ht="18.75" x14ac:dyDescent="0.3">
      <c r="B9" s="32" t="s">
        <v>18</v>
      </c>
      <c r="C9" s="32"/>
      <c r="D9" s="32"/>
      <c r="E9" s="32"/>
      <c r="F9" s="32"/>
      <c r="G9" s="32"/>
    </row>
    <row r="10" spans="2:9" ht="18.75" x14ac:dyDescent="0.3">
      <c r="B10" s="31" t="s">
        <v>13</v>
      </c>
      <c r="C10" s="31"/>
      <c r="D10" s="31"/>
      <c r="E10" s="31"/>
      <c r="F10" s="31"/>
      <c r="G10" s="31"/>
    </row>
    <row r="11" spans="2:9" ht="15.75" x14ac:dyDescent="0.25">
      <c r="B11" s="28" t="s">
        <v>11</v>
      </c>
      <c r="C11" s="28"/>
      <c r="D11" s="28"/>
      <c r="E11" s="28"/>
      <c r="F11" s="28"/>
      <c r="G11" s="28"/>
    </row>
    <row r="12" spans="2:9" ht="25.5" x14ac:dyDescent="0.25">
      <c r="B12" s="21" t="s">
        <v>15</v>
      </c>
      <c r="C12" s="22" t="s">
        <v>2</v>
      </c>
      <c r="D12" s="22" t="s">
        <v>3</v>
      </c>
      <c r="E12" s="23" t="s">
        <v>4</v>
      </c>
      <c r="F12" s="23" t="s">
        <v>5</v>
      </c>
      <c r="G12" s="23" t="s">
        <v>6</v>
      </c>
    </row>
    <row r="13" spans="2:9" ht="24.75" x14ac:dyDescent="0.25">
      <c r="B13" s="17">
        <v>44568</v>
      </c>
      <c r="C13" s="15"/>
      <c r="D13" s="25" t="s">
        <v>7</v>
      </c>
      <c r="E13" s="12"/>
      <c r="F13" s="11">
        <v>2615.3000000000002</v>
      </c>
      <c r="G13" s="11">
        <f>+F13</f>
        <v>2615.3000000000002</v>
      </c>
      <c r="H13" s="14"/>
    </row>
    <row r="14" spans="2:9" ht="24.75" x14ac:dyDescent="0.25">
      <c r="B14" s="17">
        <v>44568</v>
      </c>
      <c r="C14" s="15">
        <v>97190</v>
      </c>
      <c r="D14" s="25" t="s">
        <v>19</v>
      </c>
      <c r="E14" s="12">
        <v>395.07</v>
      </c>
      <c r="F14" s="11"/>
      <c r="G14" s="11">
        <f>+G13-E14</f>
        <v>2220.23</v>
      </c>
    </row>
    <row r="15" spans="2:9" ht="24.75" x14ac:dyDescent="0.25">
      <c r="B15" s="17">
        <v>44568</v>
      </c>
      <c r="C15" s="15">
        <v>97190</v>
      </c>
      <c r="D15" s="25" t="s">
        <v>20</v>
      </c>
      <c r="E15" s="12">
        <v>80</v>
      </c>
      <c r="F15" s="11"/>
      <c r="G15" s="11">
        <f t="shared" ref="G15" si="0">+G14-E15</f>
        <v>2140.23</v>
      </c>
      <c r="I15" s="8"/>
    </row>
    <row r="16" spans="2:9" ht="24.75" x14ac:dyDescent="0.25">
      <c r="B16" s="17" t="s">
        <v>21</v>
      </c>
      <c r="C16" s="15">
        <v>4</v>
      </c>
      <c r="D16" s="25" t="s">
        <v>14</v>
      </c>
      <c r="E16" s="12"/>
      <c r="F16" s="11">
        <v>149529.49</v>
      </c>
      <c r="G16" s="11">
        <f>+G15+F16</f>
        <v>151669.72</v>
      </c>
      <c r="I16" s="8"/>
    </row>
    <row r="17" spans="2:9" ht="36.75" x14ac:dyDescent="0.25">
      <c r="B17" s="17" t="s">
        <v>22</v>
      </c>
      <c r="C17" s="15">
        <v>9990002</v>
      </c>
      <c r="D17" s="25" t="s">
        <v>12</v>
      </c>
      <c r="E17" s="12">
        <v>175</v>
      </c>
      <c r="F17" s="11"/>
      <c r="G17" s="11">
        <f>+G16-E17</f>
        <v>151494.72</v>
      </c>
      <c r="I17" s="8"/>
    </row>
    <row r="18" spans="2:9" ht="36.75" x14ac:dyDescent="0.25">
      <c r="B18" s="17" t="s">
        <v>22</v>
      </c>
      <c r="C18" s="15">
        <v>9990002</v>
      </c>
      <c r="D18" s="25" t="s">
        <v>17</v>
      </c>
      <c r="E18" s="12">
        <v>150</v>
      </c>
      <c r="F18" s="11"/>
      <c r="G18" s="11">
        <f t="shared" ref="G18" si="1">+G17-E18</f>
        <v>151344.72</v>
      </c>
    </row>
    <row r="19" spans="2:9" ht="25.5" thickBot="1" x14ac:dyDescent="0.3">
      <c r="B19" s="18"/>
      <c r="C19" s="13"/>
      <c r="D19" s="26" t="s">
        <v>23</v>
      </c>
      <c r="E19" s="20">
        <f>SUM(E13:E18)</f>
        <v>800.06999999999994</v>
      </c>
      <c r="F19" s="20">
        <f>SUM(F13:F18)</f>
        <v>152144.78999999998</v>
      </c>
      <c r="G19" s="20">
        <f>+F19-E19</f>
        <v>151344.71999999997</v>
      </c>
      <c r="I19" s="8"/>
    </row>
    <row r="20" spans="2:9" ht="15.75" thickTop="1" x14ac:dyDescent="0.25">
      <c r="B20" s="10"/>
      <c r="C20" s="2"/>
      <c r="D20" s="9"/>
      <c r="E20" s="4"/>
      <c r="F20" s="4"/>
      <c r="G20" s="5"/>
      <c r="H20" s="3"/>
      <c r="I20" s="8"/>
    </row>
    <row r="21" spans="2:9" x14ac:dyDescent="0.25">
      <c r="B21" s="19"/>
      <c r="G21" s="14"/>
      <c r="I21" s="8"/>
    </row>
    <row r="22" spans="2:9" x14ac:dyDescent="0.25">
      <c r="B22" s="24"/>
      <c r="C22" s="6"/>
      <c r="E22" s="7"/>
      <c r="F22" s="7"/>
      <c r="G22" s="7"/>
      <c r="I22" s="8"/>
    </row>
    <row r="23" spans="2:9" x14ac:dyDescent="0.25">
      <c r="B23" s="34" t="s">
        <v>8</v>
      </c>
      <c r="C23" s="34"/>
      <c r="E23" s="33" t="s">
        <v>9</v>
      </c>
      <c r="F23" s="33"/>
      <c r="G23" s="33"/>
    </row>
    <row r="24" spans="2:9" x14ac:dyDescent="0.25">
      <c r="B24" s="35" t="s">
        <v>16</v>
      </c>
      <c r="C24" s="35"/>
      <c r="E24" s="27" t="s">
        <v>10</v>
      </c>
      <c r="F24" s="27"/>
      <c r="G24" s="27"/>
    </row>
  </sheetData>
  <mergeCells count="9">
    <mergeCell ref="B24:C24"/>
    <mergeCell ref="E24:G24"/>
    <mergeCell ref="C7:G7"/>
    <mergeCell ref="C8:G8"/>
    <mergeCell ref="B9:G9"/>
    <mergeCell ref="B10:G10"/>
    <mergeCell ref="B11:G11"/>
    <mergeCell ref="B23:C23"/>
    <mergeCell ref="E23:G2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Instituto Dominicano del Cafe Indocafe</cp:lastModifiedBy>
  <cp:lastPrinted>2022-08-05T20:28:12Z</cp:lastPrinted>
  <dcterms:created xsi:type="dcterms:W3CDTF">2020-05-04T18:11:55Z</dcterms:created>
  <dcterms:modified xsi:type="dcterms:W3CDTF">2022-08-09T11:22:13Z</dcterms:modified>
</cp:coreProperties>
</file>