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PORTAL\DICIEMBRE 2024\EN EXCELL\"/>
    </mc:Choice>
  </mc:AlternateContent>
  <xr:revisionPtr revIDLastSave="0" documentId="13_ncr:1_{D60EF90D-0563-4455-B255-C5E720D7B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.de consumo al 31.12.2024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31" l="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83" i="31" l="1"/>
</calcChain>
</file>

<file path=xl/sharedStrings.xml><?xml version="1.0" encoding="utf-8"?>
<sst xmlns="http://schemas.openxmlformats.org/spreadsheetml/2006/main" count="160" uniqueCount="118">
  <si>
    <t>Total</t>
  </si>
  <si>
    <t>DESCRIPCION</t>
  </si>
  <si>
    <t>UNIDAD</t>
  </si>
  <si>
    <t>Licda. Josefina Camilo</t>
  </si>
  <si>
    <t>EXISTENCIA</t>
  </si>
  <si>
    <t xml:space="preserve">TOTAL </t>
  </si>
  <si>
    <t>Sub-Directora Administrativa</t>
  </si>
  <si>
    <t>Lic. José Orlando Núñez</t>
  </si>
  <si>
    <t>Enc. Depto. Contabilidad</t>
  </si>
  <si>
    <t>Costo unitario</t>
  </si>
  <si>
    <t>Faldos</t>
  </si>
  <si>
    <t>FECHA DE ADQUISICION</t>
  </si>
  <si>
    <t>FECHA DE REGISTRO</t>
  </si>
  <si>
    <t>Paquetes</t>
  </si>
  <si>
    <t>Unidad</t>
  </si>
  <si>
    <t>Rollos</t>
  </si>
  <si>
    <t>Docenas</t>
  </si>
  <si>
    <t>Cajitas</t>
  </si>
  <si>
    <t>Paquete</t>
  </si>
  <si>
    <t>Grecas de 12 tazas</t>
  </si>
  <si>
    <t>Tasas</t>
  </si>
  <si>
    <t>Corrector liquido tipo lapiz</t>
  </si>
  <si>
    <t>Marcadores azules</t>
  </si>
  <si>
    <t>Lapiceros azules</t>
  </si>
  <si>
    <t>Lapiceros negros</t>
  </si>
  <si>
    <t>Paquete 1/12</t>
  </si>
  <si>
    <t>Resaltadores amarillo</t>
  </si>
  <si>
    <t>Unidades</t>
  </si>
  <si>
    <t>Cajas</t>
  </si>
  <si>
    <t>Removedores</t>
  </si>
  <si>
    <t>Gomitas</t>
  </si>
  <si>
    <t>Sticky de gomas</t>
  </si>
  <si>
    <t>Marcadores rojos</t>
  </si>
  <si>
    <t>Tinta para sellos negro</t>
  </si>
  <si>
    <t>Tinta para sellos rojo</t>
  </si>
  <si>
    <t>Papel bond 8 1/2x14</t>
  </si>
  <si>
    <t>Cinta tape invisible</t>
  </si>
  <si>
    <t>Cafetera de 6 taza</t>
  </si>
  <si>
    <t>Guantes</t>
  </si>
  <si>
    <t>Jabon de mano</t>
  </si>
  <si>
    <t>Ace</t>
  </si>
  <si>
    <t>Escobilla de ignodoro</t>
  </si>
  <si>
    <t>suaper</t>
  </si>
  <si>
    <t>Bandeja de escritorio</t>
  </si>
  <si>
    <t>Bandeja de Café</t>
  </si>
  <si>
    <t>Papel tualla Tradicional</t>
  </si>
  <si>
    <t>Papel de bano de dispensador</t>
  </si>
  <si>
    <t>Vasos e Cristal</t>
  </si>
  <si>
    <t>Juegos</t>
  </si>
  <si>
    <t>Tijra grande</t>
  </si>
  <si>
    <t>marcadores negros</t>
  </si>
  <si>
    <t>Tinta paraa sello azul</t>
  </si>
  <si>
    <t>Forde amarillo 8 1/2x11</t>
  </si>
  <si>
    <t>Forde 8 1/2x14</t>
  </si>
  <si>
    <t>Dispensadores de cinta</t>
  </si>
  <si>
    <t>Clip 33M</t>
  </si>
  <si>
    <t xml:space="preserve">Cloro </t>
  </si>
  <si>
    <t>Galones</t>
  </si>
  <si>
    <t>Jabon  de fregar</t>
  </si>
  <si>
    <t>Unidadea</t>
  </si>
  <si>
    <t>Bateria inversores</t>
  </si>
  <si>
    <t>Soco</t>
  </si>
  <si>
    <t>Unidades6</t>
  </si>
  <si>
    <t>Lapiz de ccarbon</t>
  </si>
  <si>
    <t>Desifetante Mitolin</t>
  </si>
  <si>
    <t>Uniidad</t>
  </si>
  <si>
    <t>Bastane de azucar</t>
  </si>
  <si>
    <t>Leche evaporada</t>
  </si>
  <si>
    <t>Azucar Crema</t>
  </si>
  <si>
    <t>Paquet 1/2 Lib</t>
  </si>
  <si>
    <r>
      <t>Vasos  Carton</t>
    </r>
    <r>
      <rPr>
        <b/>
        <sz val="9"/>
        <color theme="1"/>
        <rFont val="Calibri"/>
        <family val="2"/>
        <scheme val="minor"/>
      </rPr>
      <t>o. 4</t>
    </r>
  </si>
  <si>
    <t>Paquete 1/50</t>
  </si>
  <si>
    <t>Tijera Pequena</t>
  </si>
  <si>
    <t>Papel tualla Dispensador</t>
  </si>
  <si>
    <t>Cajas 1/12</t>
  </si>
  <si>
    <t>Cajas 1/8</t>
  </si>
  <si>
    <t>Clip de 50 mm</t>
  </si>
  <si>
    <t>Cucharas Plasticas</t>
  </si>
  <si>
    <t>Faldo 1/40</t>
  </si>
  <si>
    <t>Cucharas plasticas</t>
  </si>
  <si>
    <t>Paquete 1/25</t>
  </si>
  <si>
    <t>Vasos de Carton No. 7</t>
  </si>
  <si>
    <t>Cajas 1/50</t>
  </si>
  <si>
    <t>Paquetes 1/500</t>
  </si>
  <si>
    <t>Sobre Manila 8 1/2x11</t>
  </si>
  <si>
    <t>Sobre Manila 8 1/2x14</t>
  </si>
  <si>
    <t>Cajas 1/500</t>
  </si>
  <si>
    <t>Postil 25/25</t>
  </si>
  <si>
    <t>Papel  bond 8 1/2x11</t>
  </si>
  <si>
    <t xml:space="preserve">Resma </t>
  </si>
  <si>
    <t xml:space="preserve"> Banderita</t>
  </si>
  <si>
    <t>Caja1/100</t>
  </si>
  <si>
    <t>Caja 1/100</t>
  </si>
  <si>
    <t>Porta lapices</t>
  </si>
  <si>
    <t>Fundas  30 gls Negra</t>
  </si>
  <si>
    <t>Fundas 15 gls Negra</t>
  </si>
  <si>
    <t>Paquete 1/100</t>
  </si>
  <si>
    <t xml:space="preserve"> cajitas</t>
  </si>
  <si>
    <t>Grapadora Pequena</t>
  </si>
  <si>
    <t xml:space="preserve">         Unidad</t>
  </si>
  <si>
    <t>Grapadoras Grande</t>
  </si>
  <si>
    <t>Funda 5 gls Negra (Peq)</t>
  </si>
  <si>
    <t>Dispensadores de Champu</t>
  </si>
  <si>
    <t xml:space="preserve"> Sirup Caramelo</t>
  </si>
  <si>
    <t>Leche Parmala</t>
  </si>
  <si>
    <t>Litros</t>
  </si>
  <si>
    <t>Lapiceros  rojo</t>
  </si>
  <si>
    <t>Grapas de grapadora pequena</t>
  </si>
  <si>
    <t>Grapas de grapadora grande</t>
  </si>
  <si>
    <t>Perforadora de dos hoyos</t>
  </si>
  <si>
    <t>Tinta para sello Verde</t>
  </si>
  <si>
    <t>Siro de Chocolate</t>
  </si>
  <si>
    <t>Liqui Perpel Normal</t>
  </si>
  <si>
    <t>Stique Artesco</t>
  </si>
  <si>
    <t>Gancho Acoro</t>
  </si>
  <si>
    <t>Carpetas P/Archivo de 3 Hoyos</t>
  </si>
  <si>
    <t>Saca grapas</t>
  </si>
  <si>
    <t>Inventario de almacen (de consumo ) al 31 de Diciembre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</si>
</sst>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8" formatCode="_-* #,##0.00\ _P_t_s_-;\-* #,##0.00\ _P_t_s_-;_-* &quot;-&quot;??\ _P_t_s_-;_-@_-"/>
    <numFmt numFmtId="172" formatCode="_-* #,##0\ _p_t_a_-;\-* #,##0\ _p_t_a_-;_-* &quot;-&quot;\ _p_t_a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0" fillId="2" borderId="1" xfId="0" applyFill="1" applyBorder="1"/>
    <xf numFmtId="4" fontId="0" fillId="2" borderId="1" xfId="0" applyNumberFormat="1" applyFill="1" applyBorder="1"/>
    <xf numFmtId="0" fontId="10" fillId="2" borderId="1" xfId="0" applyFont="1" applyFill="1" applyBorder="1" applyAlignment="1">
      <alignment horizontal="center"/>
    </xf>
    <xf numFmtId="0" fontId="8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/>
    </xf>
    <xf numFmtId="0" fontId="8" fillId="0" borderId="5" xfId="0" applyFont="1" applyBorder="1"/>
    <xf numFmtId="0" fontId="7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164" fontId="8" fillId="0" borderId="0" xfId="0" applyNumberFormat="1" applyFont="1"/>
    <xf numFmtId="0" fontId="3" fillId="3" borderId="0" xfId="0" applyFont="1" applyFill="1"/>
    <xf numFmtId="0" fontId="7" fillId="0" borderId="0" xfId="0" applyFont="1"/>
    <xf numFmtId="164" fontId="7" fillId="0" borderId="2" xfId="0" applyNumberFormat="1" applyFont="1" applyBorder="1"/>
    <xf numFmtId="14" fontId="0" fillId="2" borderId="1" xfId="0" applyNumberFormat="1" applyFill="1" applyBorder="1"/>
    <xf numFmtId="0" fontId="10" fillId="2" borderId="1" xfId="0" applyFont="1" applyFill="1" applyBorder="1"/>
    <xf numFmtId="14" fontId="10" fillId="2" borderId="1" xfId="0" applyNumberFormat="1" applyFont="1" applyFill="1" applyBorder="1"/>
    <xf numFmtId="164" fontId="10" fillId="2" borderId="1" xfId="1" applyFont="1" applyFill="1" applyBorder="1" applyAlignment="1">
      <alignment horizontal="center"/>
    </xf>
    <xf numFmtId="0" fontId="3" fillId="2" borderId="0" xfId="0" applyFont="1" applyFill="1"/>
    <xf numFmtId="0" fontId="7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/>
    </xf>
    <xf numFmtId="164" fontId="9" fillId="2" borderId="3" xfId="1" applyFont="1" applyFill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2000000}"/>
    <cellStyle name="Millares 3" xfId="4" xr:uid="{00000000-0005-0000-0000-000003000000}"/>
    <cellStyle name="Moneda 2" xfId="3" xr:uid="{00000000-0005-0000-0000-000004000000}"/>
    <cellStyle name="Normal" xfId="0" builtinId="0"/>
    <cellStyle name="Normal 3" xfId="5" xr:uid="{5587BBC8-64E1-4C8D-9551-6911B77F2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2076450</xdr:colOff>
      <xdr:row>2</xdr:row>
      <xdr:rowOff>57150</xdr:rowOff>
    </xdr:from>
    <xdr:to>
      <xdr:col>4</xdr:col>
      <xdr:colOff>9525</xdr:colOff>
      <xdr:row>5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B9C9B3-5BD6-489F-91B0-829F0396D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438150"/>
          <a:ext cx="27622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7C7D-2D61-4F6F-8D14-95BAFEF9C0E7}">
  <dimension ref="A6:U88"/>
  <sheetViews>
    <sheetView tabSelected="1" workbookViewId="0">
      <selection activeCell="I25" sqref="I25"/>
    </sheetView>
  </sheetViews>
  <sheetFormatPr baseColWidth="10" defaultColWidth="11.42578125" defaultRowHeight="15" x14ac:dyDescent="0.25"/>
  <cols>
    <col min="1" max="1" width="31.5703125" customWidth="1"/>
    <col min="2" max="2" width="11.7109375" customWidth="1"/>
    <col min="3" max="3" width="13.7109375" customWidth="1"/>
    <col min="4" max="4" width="15.42578125" customWidth="1"/>
    <col min="5" max="5" width="6.7109375" customWidth="1"/>
    <col min="7" max="7" width="15.28515625" customWidth="1"/>
  </cols>
  <sheetData>
    <row r="6" spans="1:7" ht="13.5" customHeight="1" x14ac:dyDescent="0.25"/>
    <row r="7" spans="1:7" x14ac:dyDescent="0.25">
      <c r="A7" s="24" t="s">
        <v>117</v>
      </c>
      <c r="B7" s="24"/>
      <c r="C7" s="24"/>
      <c r="D7" s="24"/>
      <c r="E7" s="24"/>
      <c r="F7" s="24"/>
      <c r="G7" s="24"/>
    </row>
    <row r="8" spans="1:7" x14ac:dyDescent="0.25">
      <c r="A8" s="25" t="s">
        <v>1</v>
      </c>
      <c r="B8" s="12"/>
      <c r="C8" s="12"/>
      <c r="D8" s="25" t="s">
        <v>2</v>
      </c>
      <c r="E8" s="27" t="s">
        <v>4</v>
      </c>
      <c r="G8" s="29" t="s">
        <v>5</v>
      </c>
    </row>
    <row r="9" spans="1:7" ht="24" x14ac:dyDescent="0.25">
      <c r="A9" s="26" t="s">
        <v>1</v>
      </c>
      <c r="B9" s="6" t="s">
        <v>11</v>
      </c>
      <c r="C9" s="6" t="s">
        <v>12</v>
      </c>
      <c r="D9" s="26"/>
      <c r="E9" s="28"/>
      <c r="F9" s="5" t="s">
        <v>9</v>
      </c>
      <c r="G9" s="30"/>
    </row>
    <row r="10" spans="1:7" x14ac:dyDescent="0.25">
      <c r="A10" s="7" t="s">
        <v>68</v>
      </c>
      <c r="B10" s="13">
        <v>45036</v>
      </c>
      <c r="C10" s="13">
        <v>45036</v>
      </c>
      <c r="D10" s="8" t="s">
        <v>69</v>
      </c>
      <c r="E10" s="7">
        <v>70</v>
      </c>
      <c r="F10" s="9">
        <v>145</v>
      </c>
      <c r="G10" s="9">
        <f>+E10*F10</f>
        <v>10150</v>
      </c>
    </row>
    <row r="11" spans="1:7" x14ac:dyDescent="0.25">
      <c r="A11" s="7" t="s">
        <v>42</v>
      </c>
      <c r="B11" s="13">
        <v>45253</v>
      </c>
      <c r="C11" s="13">
        <v>45253</v>
      </c>
      <c r="D11" s="8" t="s">
        <v>14</v>
      </c>
      <c r="E11" s="7">
        <v>6</v>
      </c>
      <c r="F11" s="9">
        <v>225</v>
      </c>
      <c r="G11" s="9">
        <f t="shared" ref="G11:G58" si="0">+E11*F11</f>
        <v>1350</v>
      </c>
    </row>
    <row r="12" spans="1:7" x14ac:dyDescent="0.25">
      <c r="A12" s="7" t="s">
        <v>43</v>
      </c>
      <c r="B12" s="13">
        <v>45253</v>
      </c>
      <c r="C12" s="13">
        <v>45253</v>
      </c>
      <c r="D12" s="8" t="s">
        <v>14</v>
      </c>
      <c r="E12" s="7">
        <v>1</v>
      </c>
      <c r="F12" s="9">
        <v>800</v>
      </c>
      <c r="G12" s="9">
        <f t="shared" si="0"/>
        <v>800</v>
      </c>
    </row>
    <row r="13" spans="1:7" x14ac:dyDescent="0.25">
      <c r="A13" s="7" t="s">
        <v>44</v>
      </c>
      <c r="B13" s="13">
        <v>45342</v>
      </c>
      <c r="C13" s="13">
        <v>45342</v>
      </c>
      <c r="D13" s="8" t="s">
        <v>14</v>
      </c>
      <c r="E13" s="7">
        <v>6</v>
      </c>
      <c r="F13" s="9">
        <v>2500</v>
      </c>
      <c r="G13" s="9">
        <f t="shared" si="0"/>
        <v>15000</v>
      </c>
    </row>
    <row r="14" spans="1:7" x14ac:dyDescent="0.25">
      <c r="A14" s="7" t="s">
        <v>45</v>
      </c>
      <c r="B14" s="13">
        <v>45427</v>
      </c>
      <c r="C14" s="13">
        <v>45427</v>
      </c>
      <c r="D14" s="8" t="s">
        <v>14</v>
      </c>
      <c r="E14" s="7">
        <v>135</v>
      </c>
      <c r="F14" s="9">
        <v>150</v>
      </c>
      <c r="G14" s="9">
        <f t="shared" si="0"/>
        <v>20250</v>
      </c>
    </row>
    <row r="15" spans="1:7" x14ac:dyDescent="0.25">
      <c r="A15" s="7" t="s">
        <v>46</v>
      </c>
      <c r="B15" s="13">
        <v>45337</v>
      </c>
      <c r="C15" s="13">
        <v>45337</v>
      </c>
      <c r="D15" s="8" t="s">
        <v>15</v>
      </c>
      <c r="E15" s="7">
        <v>70</v>
      </c>
      <c r="F15" s="9">
        <v>320</v>
      </c>
      <c r="G15" s="9">
        <f t="shared" si="0"/>
        <v>22400</v>
      </c>
    </row>
    <row r="16" spans="1:7" x14ac:dyDescent="0.25">
      <c r="A16" s="7" t="s">
        <v>19</v>
      </c>
      <c r="B16" s="13">
        <v>45342</v>
      </c>
      <c r="C16" s="13">
        <v>45342</v>
      </c>
      <c r="D16" s="8" t="s">
        <v>14</v>
      </c>
      <c r="E16" s="7">
        <v>3</v>
      </c>
      <c r="F16" s="9">
        <v>1050</v>
      </c>
      <c r="G16" s="9">
        <f t="shared" si="0"/>
        <v>3150</v>
      </c>
    </row>
    <row r="17" spans="1:7" x14ac:dyDescent="0.25">
      <c r="A17" s="7" t="s">
        <v>47</v>
      </c>
      <c r="B17" s="13">
        <v>45342</v>
      </c>
      <c r="C17" s="13">
        <v>45311</v>
      </c>
      <c r="D17" s="8" t="s">
        <v>14</v>
      </c>
      <c r="E17" s="7">
        <v>24</v>
      </c>
      <c r="F17" s="9">
        <v>90</v>
      </c>
      <c r="G17" s="9">
        <f t="shared" si="0"/>
        <v>2160</v>
      </c>
    </row>
    <row r="18" spans="1:7" x14ac:dyDescent="0.25">
      <c r="A18" s="7" t="s">
        <v>20</v>
      </c>
      <c r="B18" s="13">
        <v>45342</v>
      </c>
      <c r="C18" s="13">
        <v>45342</v>
      </c>
      <c r="D18" s="8" t="s">
        <v>48</v>
      </c>
      <c r="E18" s="7">
        <v>24</v>
      </c>
      <c r="F18" s="9">
        <v>186.57</v>
      </c>
      <c r="G18" s="9">
        <f t="shared" si="0"/>
        <v>4477.68</v>
      </c>
    </row>
    <row r="19" spans="1:7" x14ac:dyDescent="0.25">
      <c r="A19" s="7" t="s">
        <v>70</v>
      </c>
      <c r="B19" s="13">
        <v>45426</v>
      </c>
      <c r="C19" s="13">
        <v>45426</v>
      </c>
      <c r="D19" s="8" t="s">
        <v>71</v>
      </c>
      <c r="E19" s="7">
        <v>35</v>
      </c>
      <c r="F19" s="9">
        <v>170</v>
      </c>
      <c r="G19" s="9">
        <f t="shared" si="0"/>
        <v>5950</v>
      </c>
    </row>
    <row r="20" spans="1:7" x14ac:dyDescent="0.25">
      <c r="A20" s="7" t="s">
        <v>72</v>
      </c>
      <c r="B20" s="13">
        <v>45337</v>
      </c>
      <c r="C20" s="13">
        <v>45337</v>
      </c>
      <c r="D20" s="8" t="s">
        <v>14</v>
      </c>
      <c r="E20" s="7">
        <v>7</v>
      </c>
      <c r="F20" s="9">
        <v>95.97</v>
      </c>
      <c r="G20" s="9">
        <f t="shared" si="0"/>
        <v>671.79</v>
      </c>
    </row>
    <row r="21" spans="1:7" x14ac:dyDescent="0.25">
      <c r="A21" s="7" t="s">
        <v>21</v>
      </c>
      <c r="B21" s="13">
        <v>45337</v>
      </c>
      <c r="C21" s="13">
        <v>45337</v>
      </c>
      <c r="D21" s="8" t="s">
        <v>14</v>
      </c>
      <c r="E21" s="7">
        <v>42</v>
      </c>
      <c r="F21" s="9">
        <v>210</v>
      </c>
      <c r="G21" s="9">
        <f t="shared" si="0"/>
        <v>8820</v>
      </c>
    </row>
    <row r="22" spans="1:7" x14ac:dyDescent="0.25">
      <c r="A22" s="7" t="s">
        <v>73</v>
      </c>
      <c r="B22" s="13">
        <v>45427</v>
      </c>
      <c r="C22" s="13">
        <v>45427</v>
      </c>
      <c r="D22" s="8" t="s">
        <v>14</v>
      </c>
      <c r="E22" s="7">
        <v>23</v>
      </c>
      <c r="F22" s="9">
        <v>480</v>
      </c>
      <c r="G22" s="9">
        <f t="shared" si="0"/>
        <v>11040</v>
      </c>
    </row>
    <row r="23" spans="1:7" x14ac:dyDescent="0.25">
      <c r="A23" s="13" t="s">
        <v>22</v>
      </c>
      <c r="B23" s="13">
        <v>45337</v>
      </c>
      <c r="C23" s="13">
        <v>45337</v>
      </c>
      <c r="D23" s="8" t="s">
        <v>14</v>
      </c>
      <c r="E23" s="7">
        <v>34</v>
      </c>
      <c r="F23" s="9">
        <v>50</v>
      </c>
      <c r="G23" s="9">
        <f t="shared" si="0"/>
        <v>1700</v>
      </c>
    </row>
    <row r="24" spans="1:7" x14ac:dyDescent="0.25">
      <c r="A24" s="7" t="s">
        <v>23</v>
      </c>
      <c r="B24" s="13">
        <v>45337</v>
      </c>
      <c r="C24" s="13">
        <v>45337</v>
      </c>
      <c r="D24" s="8" t="s">
        <v>74</v>
      </c>
      <c r="E24" s="7">
        <v>49</v>
      </c>
      <c r="F24" s="9">
        <v>110</v>
      </c>
      <c r="G24" s="9">
        <f t="shared" si="0"/>
        <v>5390</v>
      </c>
    </row>
    <row r="25" spans="1:7" x14ac:dyDescent="0.25">
      <c r="A25" s="7" t="s">
        <v>24</v>
      </c>
      <c r="B25" s="13">
        <v>45427</v>
      </c>
      <c r="C25" s="13">
        <v>45427</v>
      </c>
      <c r="D25" s="8" t="s">
        <v>75</v>
      </c>
      <c r="E25" s="7">
        <v>8</v>
      </c>
      <c r="F25" s="9">
        <v>110</v>
      </c>
      <c r="G25" s="9">
        <f t="shared" si="0"/>
        <v>880</v>
      </c>
    </row>
    <row r="26" spans="1:7" x14ac:dyDescent="0.25">
      <c r="A26" s="7" t="s">
        <v>26</v>
      </c>
      <c r="B26" s="13">
        <v>45427</v>
      </c>
      <c r="C26" s="13">
        <v>45427</v>
      </c>
      <c r="D26" s="8" t="s">
        <v>25</v>
      </c>
      <c r="E26" s="7">
        <v>36</v>
      </c>
      <c r="F26" s="9">
        <v>320</v>
      </c>
      <c r="G26" s="9">
        <f t="shared" si="0"/>
        <v>11520</v>
      </c>
    </row>
    <row r="27" spans="1:7" x14ac:dyDescent="0.25">
      <c r="A27" s="7" t="s">
        <v>76</v>
      </c>
      <c r="B27" s="13">
        <v>45402</v>
      </c>
      <c r="C27" s="13">
        <v>45402</v>
      </c>
      <c r="D27" s="8" t="s">
        <v>17</v>
      </c>
      <c r="E27" s="7">
        <v>93</v>
      </c>
      <c r="F27" s="9">
        <v>25</v>
      </c>
      <c r="G27" s="9">
        <f t="shared" si="0"/>
        <v>2325</v>
      </c>
    </row>
    <row r="28" spans="1:7" x14ac:dyDescent="0.25">
      <c r="A28" s="7" t="s">
        <v>49</v>
      </c>
      <c r="B28" s="13">
        <v>45337</v>
      </c>
      <c r="C28" s="13">
        <v>45337</v>
      </c>
      <c r="D28" s="8" t="s">
        <v>27</v>
      </c>
      <c r="E28" s="7">
        <v>1</v>
      </c>
      <c r="F28" s="9">
        <v>190</v>
      </c>
      <c r="G28" s="9">
        <f t="shared" si="0"/>
        <v>190</v>
      </c>
    </row>
    <row r="29" spans="1:7" x14ac:dyDescent="0.25">
      <c r="A29" s="7" t="s">
        <v>77</v>
      </c>
      <c r="B29" s="13">
        <v>45036</v>
      </c>
      <c r="C29" s="13">
        <v>45036</v>
      </c>
      <c r="D29" s="8" t="s">
        <v>78</v>
      </c>
      <c r="E29" s="7">
        <v>1</v>
      </c>
      <c r="F29" s="9">
        <v>2000</v>
      </c>
      <c r="G29" s="9">
        <f t="shared" si="0"/>
        <v>2000</v>
      </c>
    </row>
    <row r="30" spans="1:7" x14ac:dyDescent="0.25">
      <c r="A30" s="7" t="s">
        <v>79</v>
      </c>
      <c r="B30" s="13">
        <v>45036</v>
      </c>
      <c r="C30" s="13">
        <v>45036</v>
      </c>
      <c r="D30" s="8" t="s">
        <v>80</v>
      </c>
      <c r="E30" s="7">
        <v>66</v>
      </c>
      <c r="F30" s="9">
        <v>50</v>
      </c>
      <c r="G30" s="9">
        <f t="shared" si="0"/>
        <v>3300</v>
      </c>
    </row>
    <row r="31" spans="1:7" x14ac:dyDescent="0.25">
      <c r="A31" s="7" t="s">
        <v>81</v>
      </c>
      <c r="B31" s="13">
        <v>45426</v>
      </c>
      <c r="C31" s="13">
        <v>45426</v>
      </c>
      <c r="D31" s="8" t="s">
        <v>82</v>
      </c>
      <c r="E31" s="7">
        <v>2</v>
      </c>
      <c r="F31" s="9">
        <v>110</v>
      </c>
      <c r="G31" s="9">
        <f t="shared" si="0"/>
        <v>220</v>
      </c>
    </row>
    <row r="32" spans="1:7" x14ac:dyDescent="0.25">
      <c r="A32" s="7" t="s">
        <v>29</v>
      </c>
      <c r="B32" s="13">
        <v>45478</v>
      </c>
      <c r="C32" s="13">
        <v>45478</v>
      </c>
      <c r="D32" s="8" t="s">
        <v>83</v>
      </c>
      <c r="E32" s="7">
        <v>5</v>
      </c>
      <c r="F32" s="9">
        <v>500</v>
      </c>
      <c r="G32" s="9">
        <f t="shared" si="0"/>
        <v>2500</v>
      </c>
    </row>
    <row r="33" spans="1:7" x14ac:dyDescent="0.25">
      <c r="A33" s="7" t="s">
        <v>30</v>
      </c>
      <c r="B33" s="13">
        <v>45253</v>
      </c>
      <c r="C33" s="13">
        <v>45253</v>
      </c>
      <c r="D33" s="8" t="s">
        <v>17</v>
      </c>
      <c r="E33" s="7">
        <v>41</v>
      </c>
      <c r="F33" s="9">
        <v>45</v>
      </c>
      <c r="G33" s="9">
        <f t="shared" si="0"/>
        <v>1845</v>
      </c>
    </row>
    <row r="34" spans="1:7" x14ac:dyDescent="0.25">
      <c r="A34" s="7" t="s">
        <v>31</v>
      </c>
      <c r="B34" s="13">
        <v>45337</v>
      </c>
      <c r="C34" s="13">
        <v>45397</v>
      </c>
      <c r="D34" s="8" t="s">
        <v>27</v>
      </c>
      <c r="E34" s="7">
        <v>34</v>
      </c>
      <c r="F34" s="9">
        <v>75</v>
      </c>
      <c r="G34" s="9">
        <f t="shared" si="0"/>
        <v>2550</v>
      </c>
    </row>
    <row r="35" spans="1:7" x14ac:dyDescent="0.25">
      <c r="A35" s="7" t="s">
        <v>50</v>
      </c>
      <c r="B35" s="13">
        <v>45337</v>
      </c>
      <c r="C35" s="13">
        <v>45337</v>
      </c>
      <c r="D35" s="8" t="s">
        <v>27</v>
      </c>
      <c r="E35" s="7">
        <v>30</v>
      </c>
      <c r="F35" s="9">
        <v>50</v>
      </c>
      <c r="G35" s="9">
        <f t="shared" si="0"/>
        <v>1500</v>
      </c>
    </row>
    <row r="36" spans="1:7" x14ac:dyDescent="0.25">
      <c r="A36" s="7" t="s">
        <v>32</v>
      </c>
      <c r="B36" s="13">
        <v>45355</v>
      </c>
      <c r="C36" s="13">
        <v>45355</v>
      </c>
      <c r="D36" s="8" t="s">
        <v>27</v>
      </c>
      <c r="E36" s="7">
        <v>15</v>
      </c>
      <c r="F36" s="9">
        <v>50</v>
      </c>
      <c r="G36" s="9">
        <f t="shared" si="0"/>
        <v>750</v>
      </c>
    </row>
    <row r="37" spans="1:7" x14ac:dyDescent="0.25">
      <c r="A37" s="7" t="s">
        <v>33</v>
      </c>
      <c r="B37" s="13">
        <v>45355</v>
      </c>
      <c r="C37" s="13">
        <v>45355</v>
      </c>
      <c r="D37" s="8" t="s">
        <v>27</v>
      </c>
      <c r="E37" s="7">
        <v>19</v>
      </c>
      <c r="F37" s="9">
        <v>1500</v>
      </c>
      <c r="G37" s="9">
        <f t="shared" si="0"/>
        <v>28500</v>
      </c>
    </row>
    <row r="38" spans="1:7" x14ac:dyDescent="0.25">
      <c r="A38" s="7" t="s">
        <v>34</v>
      </c>
      <c r="B38" s="13">
        <v>45355</v>
      </c>
      <c r="C38" s="13">
        <v>45355</v>
      </c>
      <c r="D38" s="8" t="s">
        <v>27</v>
      </c>
      <c r="E38" s="7">
        <v>38</v>
      </c>
      <c r="F38" s="9">
        <v>1500</v>
      </c>
      <c r="G38" s="9">
        <f t="shared" si="0"/>
        <v>57000</v>
      </c>
    </row>
    <row r="39" spans="1:7" x14ac:dyDescent="0.25">
      <c r="A39" s="7" t="s">
        <v>51</v>
      </c>
      <c r="B39" s="13">
        <v>45355</v>
      </c>
      <c r="C39" s="13">
        <v>45355</v>
      </c>
      <c r="D39" s="8" t="s">
        <v>27</v>
      </c>
      <c r="E39" s="7">
        <v>14</v>
      </c>
      <c r="F39" s="9">
        <v>1500</v>
      </c>
      <c r="G39" s="9">
        <f t="shared" si="0"/>
        <v>21000</v>
      </c>
    </row>
    <row r="40" spans="1:7" x14ac:dyDescent="0.25">
      <c r="A40" s="7" t="s">
        <v>84</v>
      </c>
      <c r="B40" s="13">
        <v>45337</v>
      </c>
      <c r="C40" s="13">
        <v>45337</v>
      </c>
      <c r="D40" s="8" t="s">
        <v>14</v>
      </c>
      <c r="E40" s="7">
        <v>356</v>
      </c>
      <c r="F40" s="9">
        <v>500</v>
      </c>
      <c r="G40" s="9">
        <f t="shared" si="0"/>
        <v>178000</v>
      </c>
    </row>
    <row r="41" spans="1:7" x14ac:dyDescent="0.25">
      <c r="A41" s="7" t="s">
        <v>85</v>
      </c>
      <c r="B41" s="13">
        <v>45337</v>
      </c>
      <c r="C41" s="13">
        <v>45337</v>
      </c>
      <c r="D41" s="8" t="s">
        <v>86</v>
      </c>
      <c r="E41" s="7">
        <v>6</v>
      </c>
      <c r="F41" s="9">
        <v>1945.58</v>
      </c>
      <c r="G41" s="9">
        <f t="shared" si="0"/>
        <v>11673.48</v>
      </c>
    </row>
    <row r="42" spans="1:7" x14ac:dyDescent="0.25">
      <c r="A42" s="7" t="s">
        <v>87</v>
      </c>
      <c r="B42" s="13">
        <v>45330</v>
      </c>
      <c r="C42" s="13">
        <v>45330</v>
      </c>
      <c r="D42" s="8" t="s">
        <v>16</v>
      </c>
      <c r="E42" s="7">
        <v>23</v>
      </c>
      <c r="F42" s="9">
        <v>480</v>
      </c>
      <c r="G42" s="9">
        <f t="shared" si="0"/>
        <v>11040</v>
      </c>
    </row>
    <row r="43" spans="1:7" x14ac:dyDescent="0.25">
      <c r="A43" s="7" t="s">
        <v>88</v>
      </c>
      <c r="B43" s="13">
        <v>45337</v>
      </c>
      <c r="C43" s="13">
        <v>45337</v>
      </c>
      <c r="D43" s="8" t="s">
        <v>14</v>
      </c>
      <c r="E43" s="7">
        <v>470</v>
      </c>
      <c r="F43" s="9">
        <v>376.13</v>
      </c>
      <c r="G43" s="9">
        <f t="shared" si="0"/>
        <v>176781.1</v>
      </c>
    </row>
    <row r="44" spans="1:7" x14ac:dyDescent="0.25">
      <c r="A44" s="13" t="s">
        <v>35</v>
      </c>
      <c r="B44" s="13">
        <v>45337</v>
      </c>
      <c r="C44" s="13">
        <v>45337</v>
      </c>
      <c r="D44" s="8" t="s">
        <v>89</v>
      </c>
      <c r="E44" s="7">
        <v>28</v>
      </c>
      <c r="F44" s="9">
        <v>288.95999999999998</v>
      </c>
      <c r="G44" s="9">
        <f t="shared" si="0"/>
        <v>8090.8799999999992</v>
      </c>
    </row>
    <row r="45" spans="1:7" x14ac:dyDescent="0.25">
      <c r="A45" s="7" t="s">
        <v>90</v>
      </c>
      <c r="B45" s="13">
        <v>45458</v>
      </c>
      <c r="C45" s="13">
        <v>45458</v>
      </c>
      <c r="D45" s="8" t="s">
        <v>14</v>
      </c>
      <c r="E45" s="7">
        <v>36</v>
      </c>
      <c r="F45" s="9">
        <v>80</v>
      </c>
      <c r="G45" s="9">
        <f t="shared" si="0"/>
        <v>2880</v>
      </c>
    </row>
    <row r="46" spans="1:7" x14ac:dyDescent="0.25">
      <c r="A46" s="7" t="s">
        <v>52</v>
      </c>
      <c r="B46" s="13">
        <v>45489</v>
      </c>
      <c r="C46" s="13">
        <v>45489</v>
      </c>
      <c r="D46" s="8" t="s">
        <v>91</v>
      </c>
      <c r="E46" s="7">
        <v>18</v>
      </c>
      <c r="F46" s="9">
        <v>472</v>
      </c>
      <c r="G46" s="9">
        <f t="shared" si="0"/>
        <v>8496</v>
      </c>
    </row>
    <row r="47" spans="1:7" x14ac:dyDescent="0.25">
      <c r="A47" s="7" t="s">
        <v>53</v>
      </c>
      <c r="B47" s="13">
        <v>45337</v>
      </c>
      <c r="C47" s="13">
        <v>45337</v>
      </c>
      <c r="D47" s="8" t="s">
        <v>92</v>
      </c>
      <c r="E47" s="7">
        <v>4</v>
      </c>
      <c r="F47" s="9">
        <v>500</v>
      </c>
      <c r="G47" s="9">
        <f t="shared" si="0"/>
        <v>2000</v>
      </c>
    </row>
    <row r="48" spans="1:7" x14ac:dyDescent="0.25">
      <c r="A48" s="7" t="s">
        <v>36</v>
      </c>
      <c r="B48" s="13">
        <v>44927</v>
      </c>
      <c r="C48" s="13">
        <v>44927</v>
      </c>
      <c r="D48" s="8" t="s">
        <v>17</v>
      </c>
      <c r="E48" s="7">
        <v>38</v>
      </c>
      <c r="F48" s="9">
        <v>56</v>
      </c>
      <c r="G48" s="9">
        <f t="shared" si="0"/>
        <v>2128</v>
      </c>
    </row>
    <row r="49" spans="1:21" x14ac:dyDescent="0.25">
      <c r="A49" s="7" t="s">
        <v>37</v>
      </c>
      <c r="B49" s="13">
        <v>44635</v>
      </c>
      <c r="C49" s="13">
        <v>44635</v>
      </c>
      <c r="D49" s="8" t="s">
        <v>14</v>
      </c>
      <c r="E49" s="7">
        <v>1</v>
      </c>
      <c r="F49" s="9">
        <v>825</v>
      </c>
      <c r="G49" s="9">
        <f t="shared" si="0"/>
        <v>825</v>
      </c>
    </row>
    <row r="50" spans="1:21" x14ac:dyDescent="0.25">
      <c r="A50" s="7" t="s">
        <v>54</v>
      </c>
      <c r="B50" s="13">
        <v>44635</v>
      </c>
      <c r="C50" s="13">
        <v>44635</v>
      </c>
      <c r="D50" s="8" t="s">
        <v>27</v>
      </c>
      <c r="E50" s="7">
        <v>12</v>
      </c>
      <c r="F50" s="9">
        <v>300</v>
      </c>
      <c r="G50" s="9">
        <f t="shared" si="0"/>
        <v>3600</v>
      </c>
    </row>
    <row r="51" spans="1:21" x14ac:dyDescent="0.25">
      <c r="A51" s="7" t="s">
        <v>93</v>
      </c>
      <c r="B51" s="13">
        <v>45337</v>
      </c>
      <c r="C51" s="13">
        <v>45337</v>
      </c>
      <c r="D51" s="8" t="s">
        <v>27</v>
      </c>
      <c r="E51" s="7">
        <v>11</v>
      </c>
      <c r="F51" s="9">
        <v>125</v>
      </c>
      <c r="G51" s="9">
        <f t="shared" si="0"/>
        <v>1375</v>
      </c>
    </row>
    <row r="52" spans="1:21" x14ac:dyDescent="0.25">
      <c r="A52" s="7" t="s">
        <v>94</v>
      </c>
      <c r="B52" s="13">
        <v>45334</v>
      </c>
      <c r="C52" s="13">
        <v>45334</v>
      </c>
      <c r="D52" s="8" t="s">
        <v>10</v>
      </c>
      <c r="E52" s="7">
        <v>15</v>
      </c>
      <c r="F52" s="9">
        <v>1275</v>
      </c>
      <c r="G52" s="9">
        <f t="shared" si="0"/>
        <v>19125</v>
      </c>
    </row>
    <row r="53" spans="1:21" x14ac:dyDescent="0.25">
      <c r="A53" s="7" t="s">
        <v>95</v>
      </c>
      <c r="B53" s="13">
        <v>45469</v>
      </c>
      <c r="C53" s="13">
        <v>45469</v>
      </c>
      <c r="D53" s="8" t="s">
        <v>13</v>
      </c>
      <c r="E53" s="7">
        <v>13</v>
      </c>
      <c r="F53" s="9">
        <v>70</v>
      </c>
      <c r="G53" s="9">
        <f t="shared" si="0"/>
        <v>910</v>
      </c>
    </row>
    <row r="54" spans="1:21" x14ac:dyDescent="0.25">
      <c r="A54" s="7" t="s">
        <v>38</v>
      </c>
      <c r="B54" s="13">
        <v>45140</v>
      </c>
      <c r="C54" s="13">
        <v>45140</v>
      </c>
      <c r="D54" s="8" t="s">
        <v>96</v>
      </c>
      <c r="E54" s="7">
        <v>6</v>
      </c>
      <c r="F54" s="9">
        <v>225</v>
      </c>
      <c r="G54" s="9">
        <f t="shared" si="0"/>
        <v>1350</v>
      </c>
    </row>
    <row r="55" spans="1:21" x14ac:dyDescent="0.25">
      <c r="A55" s="7" t="s">
        <v>55</v>
      </c>
      <c r="B55" s="13">
        <v>45146</v>
      </c>
      <c r="C55" s="13">
        <v>45146</v>
      </c>
      <c r="D55" s="8" t="s">
        <v>97</v>
      </c>
      <c r="E55" s="7">
        <v>210</v>
      </c>
      <c r="F55" s="9">
        <v>25</v>
      </c>
      <c r="G55" s="9">
        <f t="shared" si="0"/>
        <v>5250</v>
      </c>
    </row>
    <row r="56" spans="1:21" x14ac:dyDescent="0.25">
      <c r="A56" s="7" t="s">
        <v>63</v>
      </c>
      <c r="B56" s="13">
        <v>45337</v>
      </c>
      <c r="C56" s="13">
        <v>45337</v>
      </c>
      <c r="D56" s="8" t="s">
        <v>18</v>
      </c>
      <c r="E56" s="7">
        <v>19</v>
      </c>
      <c r="F56" s="9">
        <v>70.8</v>
      </c>
      <c r="G56" s="9">
        <f t="shared" si="0"/>
        <v>1345.2</v>
      </c>
    </row>
    <row r="57" spans="1:21" x14ac:dyDescent="0.25">
      <c r="A57" s="1" t="s">
        <v>98</v>
      </c>
      <c r="B57" s="18">
        <v>45432</v>
      </c>
      <c r="C57" s="18">
        <v>45432</v>
      </c>
      <c r="D57" s="1" t="s">
        <v>99</v>
      </c>
      <c r="E57" s="1">
        <v>9</v>
      </c>
      <c r="F57" s="1">
        <v>145</v>
      </c>
      <c r="G57" s="2">
        <v>3480</v>
      </c>
    </row>
    <row r="58" spans="1:21" s="15" customFormat="1" x14ac:dyDescent="0.25">
      <c r="A58" s="19" t="s">
        <v>100</v>
      </c>
      <c r="B58" s="20">
        <v>43971</v>
      </c>
      <c r="C58" s="20">
        <v>45432</v>
      </c>
      <c r="D58" s="3" t="s">
        <v>14</v>
      </c>
      <c r="E58" s="19">
        <v>24</v>
      </c>
      <c r="F58" s="21">
        <v>155</v>
      </c>
      <c r="G58" s="21">
        <f t="shared" si="0"/>
        <v>3720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x14ac:dyDescent="0.25">
      <c r="A59" s="7" t="s">
        <v>56</v>
      </c>
      <c r="B59" s="13">
        <v>45253</v>
      </c>
      <c r="C59" s="13">
        <v>45253</v>
      </c>
      <c r="D59" s="8" t="s">
        <v>57</v>
      </c>
      <c r="E59" s="7">
        <v>3</v>
      </c>
      <c r="F59" s="9">
        <v>180</v>
      </c>
      <c r="G59" s="9">
        <f t="shared" ref="G59:G82" si="1">+E59*F59</f>
        <v>540</v>
      </c>
    </row>
    <row r="60" spans="1:21" x14ac:dyDescent="0.25">
      <c r="A60" s="7" t="s">
        <v>58</v>
      </c>
      <c r="B60" s="13">
        <v>45253</v>
      </c>
      <c r="C60" s="13">
        <v>45253</v>
      </c>
      <c r="D60" s="8" t="s">
        <v>27</v>
      </c>
      <c r="E60" s="7">
        <v>1</v>
      </c>
      <c r="F60" s="9">
        <v>250</v>
      </c>
      <c r="G60" s="9">
        <f t="shared" si="1"/>
        <v>250</v>
      </c>
    </row>
    <row r="61" spans="1:21" x14ac:dyDescent="0.25">
      <c r="A61" s="7" t="s">
        <v>39</v>
      </c>
      <c r="B61" s="13">
        <v>45253</v>
      </c>
      <c r="C61" s="13">
        <v>45253</v>
      </c>
      <c r="D61" s="8" t="s">
        <v>59</v>
      </c>
      <c r="E61" s="7">
        <v>2</v>
      </c>
      <c r="F61" s="9">
        <v>80</v>
      </c>
      <c r="G61" s="9">
        <f t="shared" si="1"/>
        <v>160</v>
      </c>
    </row>
    <row r="62" spans="1:21" x14ac:dyDescent="0.25">
      <c r="A62" s="7" t="s">
        <v>60</v>
      </c>
      <c r="B62" s="13">
        <v>45503</v>
      </c>
      <c r="C62" s="13">
        <v>45503</v>
      </c>
      <c r="D62" s="8" t="s">
        <v>14</v>
      </c>
      <c r="E62" s="7">
        <v>2</v>
      </c>
      <c r="F62" s="9">
        <v>7700</v>
      </c>
      <c r="G62" s="9">
        <f t="shared" si="1"/>
        <v>15400</v>
      </c>
    </row>
    <row r="63" spans="1:21" x14ac:dyDescent="0.25">
      <c r="A63" s="7" t="s">
        <v>40</v>
      </c>
      <c r="B63" s="13">
        <v>44834</v>
      </c>
      <c r="C63" s="13">
        <v>44834</v>
      </c>
      <c r="D63" s="8" t="s">
        <v>61</v>
      </c>
      <c r="E63" s="7">
        <v>1</v>
      </c>
      <c r="F63" s="9">
        <v>1000</v>
      </c>
      <c r="G63" s="9">
        <f t="shared" si="1"/>
        <v>1000</v>
      </c>
    </row>
    <row r="64" spans="1:21" x14ac:dyDescent="0.25">
      <c r="A64" s="7" t="s">
        <v>101</v>
      </c>
      <c r="B64" s="13">
        <v>45384</v>
      </c>
      <c r="C64" s="13">
        <v>45384</v>
      </c>
      <c r="D64" s="8" t="s">
        <v>10</v>
      </c>
      <c r="E64" s="7">
        <v>47</v>
      </c>
      <c r="F64" s="9">
        <v>438.08</v>
      </c>
      <c r="G64" s="9">
        <f t="shared" si="1"/>
        <v>20589.759999999998</v>
      </c>
    </row>
    <row r="65" spans="1:7" x14ac:dyDescent="0.25">
      <c r="A65" s="7" t="s">
        <v>41</v>
      </c>
      <c r="B65" s="13">
        <v>45393</v>
      </c>
      <c r="C65" s="13">
        <v>45393</v>
      </c>
      <c r="D65" s="8" t="s">
        <v>62</v>
      </c>
      <c r="E65" s="7">
        <v>3</v>
      </c>
      <c r="F65" s="9">
        <v>150</v>
      </c>
      <c r="G65" s="9">
        <f t="shared" si="1"/>
        <v>450</v>
      </c>
    </row>
    <row r="66" spans="1:7" x14ac:dyDescent="0.25">
      <c r="A66" s="7" t="s">
        <v>102</v>
      </c>
      <c r="B66" s="13">
        <v>44742</v>
      </c>
      <c r="C66" s="13">
        <v>45473</v>
      </c>
      <c r="D66" s="8" t="s">
        <v>27</v>
      </c>
      <c r="E66" s="7">
        <v>6</v>
      </c>
      <c r="F66" s="9">
        <v>795.84</v>
      </c>
      <c r="G66" s="9">
        <f t="shared" si="1"/>
        <v>4775.04</v>
      </c>
    </row>
    <row r="67" spans="1:7" x14ac:dyDescent="0.25">
      <c r="A67" s="7" t="s">
        <v>64</v>
      </c>
      <c r="B67" s="13">
        <v>45427</v>
      </c>
      <c r="C67" s="13">
        <v>45427</v>
      </c>
      <c r="D67" s="8" t="s">
        <v>57</v>
      </c>
      <c r="E67" s="7">
        <v>1</v>
      </c>
      <c r="F67" s="9">
        <v>175</v>
      </c>
      <c r="G67" s="9">
        <f t="shared" si="1"/>
        <v>175</v>
      </c>
    </row>
    <row r="68" spans="1:7" x14ac:dyDescent="0.25">
      <c r="A68" s="7" t="s">
        <v>103</v>
      </c>
      <c r="B68" s="13">
        <v>45588</v>
      </c>
      <c r="C68" s="13">
        <v>45588</v>
      </c>
      <c r="D68" s="8" t="s">
        <v>65</v>
      </c>
      <c r="E68" s="7">
        <v>5</v>
      </c>
      <c r="F68" s="9">
        <v>550</v>
      </c>
      <c r="G68" s="9">
        <f t="shared" si="1"/>
        <v>2750</v>
      </c>
    </row>
    <row r="69" spans="1:7" x14ac:dyDescent="0.25">
      <c r="A69" s="7" t="s">
        <v>66</v>
      </c>
      <c r="B69" s="13">
        <v>45588</v>
      </c>
      <c r="C69" s="13">
        <v>45588</v>
      </c>
      <c r="D69" s="8" t="s">
        <v>28</v>
      </c>
      <c r="E69" s="7">
        <v>3</v>
      </c>
      <c r="F69" s="9">
        <v>1671</v>
      </c>
      <c r="G69" s="9">
        <f t="shared" si="1"/>
        <v>5013</v>
      </c>
    </row>
    <row r="70" spans="1:7" x14ac:dyDescent="0.25">
      <c r="A70" s="7" t="s">
        <v>104</v>
      </c>
      <c r="B70" s="13">
        <v>45588</v>
      </c>
      <c r="C70" s="13">
        <v>45588</v>
      </c>
      <c r="D70" s="8" t="s">
        <v>105</v>
      </c>
      <c r="E70" s="7">
        <v>58</v>
      </c>
      <c r="F70" s="9">
        <v>125</v>
      </c>
      <c r="G70" s="9">
        <f t="shared" si="1"/>
        <v>7250</v>
      </c>
    </row>
    <row r="71" spans="1:7" x14ac:dyDescent="0.25">
      <c r="A71" s="7" t="s">
        <v>67</v>
      </c>
      <c r="B71" s="13">
        <v>45588</v>
      </c>
      <c r="C71" s="13">
        <v>45588</v>
      </c>
      <c r="D71" s="8" t="s">
        <v>14</v>
      </c>
      <c r="E71" s="7">
        <v>5</v>
      </c>
      <c r="F71" s="9">
        <v>90</v>
      </c>
      <c r="G71" s="9">
        <f t="shared" si="1"/>
        <v>450</v>
      </c>
    </row>
    <row r="72" spans="1:7" x14ac:dyDescent="0.25">
      <c r="A72" s="7" t="s">
        <v>106</v>
      </c>
      <c r="B72" s="13">
        <v>45337</v>
      </c>
      <c r="C72" s="13">
        <v>45337</v>
      </c>
      <c r="D72" s="8" t="s">
        <v>74</v>
      </c>
      <c r="E72" s="7">
        <v>2</v>
      </c>
      <c r="F72" s="9">
        <v>110</v>
      </c>
      <c r="G72" s="9">
        <f t="shared" si="1"/>
        <v>220</v>
      </c>
    </row>
    <row r="73" spans="1:7" x14ac:dyDescent="0.25">
      <c r="A73" s="7" t="s">
        <v>107</v>
      </c>
      <c r="B73" s="13">
        <v>45631</v>
      </c>
      <c r="C73" s="13">
        <v>45631</v>
      </c>
      <c r="D73" s="8" t="s">
        <v>18</v>
      </c>
      <c r="E73" s="7">
        <v>96</v>
      </c>
      <c r="F73" s="9">
        <v>41.6</v>
      </c>
      <c r="G73" s="9">
        <f t="shared" si="1"/>
        <v>3993.6000000000004</v>
      </c>
    </row>
    <row r="74" spans="1:7" x14ac:dyDescent="0.25">
      <c r="A74" s="7" t="s">
        <v>108</v>
      </c>
      <c r="B74" s="13">
        <v>44764</v>
      </c>
      <c r="C74" s="13">
        <v>44764</v>
      </c>
      <c r="D74" s="8" t="s">
        <v>18</v>
      </c>
      <c r="E74" s="7">
        <v>3</v>
      </c>
      <c r="F74" s="9">
        <v>55</v>
      </c>
      <c r="G74" s="9">
        <f t="shared" si="1"/>
        <v>165</v>
      </c>
    </row>
    <row r="75" spans="1:7" x14ac:dyDescent="0.25">
      <c r="A75" s="7" t="s">
        <v>109</v>
      </c>
      <c r="B75" s="13">
        <v>45631</v>
      </c>
      <c r="C75" s="13">
        <v>45631</v>
      </c>
      <c r="D75" s="8" t="s">
        <v>14</v>
      </c>
      <c r="E75" s="7">
        <v>12</v>
      </c>
      <c r="F75" s="9">
        <v>268.8</v>
      </c>
      <c r="G75" s="9">
        <f t="shared" si="1"/>
        <v>3225.6000000000004</v>
      </c>
    </row>
    <row r="76" spans="1:7" x14ac:dyDescent="0.25">
      <c r="A76" s="7" t="s">
        <v>110</v>
      </c>
      <c r="B76" s="13">
        <v>45355</v>
      </c>
      <c r="C76" s="13">
        <v>45355</v>
      </c>
      <c r="D76" s="8" t="s">
        <v>27</v>
      </c>
      <c r="E76" s="7">
        <v>13</v>
      </c>
      <c r="F76" s="9">
        <v>1500</v>
      </c>
      <c r="G76" s="9">
        <f t="shared" si="1"/>
        <v>19500</v>
      </c>
    </row>
    <row r="77" spans="1:7" x14ac:dyDescent="0.25">
      <c r="A77" s="7" t="s">
        <v>111</v>
      </c>
      <c r="B77" s="13">
        <v>45588</v>
      </c>
      <c r="C77" s="13">
        <v>45588</v>
      </c>
      <c r="D77" s="8" t="s">
        <v>14</v>
      </c>
      <c r="E77" s="7">
        <v>11</v>
      </c>
      <c r="F77" s="9">
        <v>470</v>
      </c>
      <c r="G77" s="9">
        <f t="shared" si="1"/>
        <v>5170</v>
      </c>
    </row>
    <row r="78" spans="1:7" x14ac:dyDescent="0.25">
      <c r="A78" s="7" t="s">
        <v>112</v>
      </c>
      <c r="B78" s="13">
        <v>45631</v>
      </c>
      <c r="C78" s="13">
        <v>45631</v>
      </c>
      <c r="D78" s="8" t="s">
        <v>14</v>
      </c>
      <c r="E78" s="7">
        <v>29</v>
      </c>
      <c r="F78" s="9">
        <v>28</v>
      </c>
      <c r="G78" s="9">
        <f t="shared" si="1"/>
        <v>812</v>
      </c>
    </row>
    <row r="79" spans="1:7" x14ac:dyDescent="0.25">
      <c r="A79" s="7" t="s">
        <v>113</v>
      </c>
      <c r="B79" s="13">
        <v>45631</v>
      </c>
      <c r="C79" s="13">
        <v>45631</v>
      </c>
      <c r="D79" s="8" t="s">
        <v>14</v>
      </c>
      <c r="E79" s="7">
        <v>25</v>
      </c>
      <c r="F79" s="9">
        <v>35</v>
      </c>
      <c r="G79" s="9">
        <f t="shared" si="1"/>
        <v>875</v>
      </c>
    </row>
    <row r="80" spans="1:7" x14ac:dyDescent="0.25">
      <c r="A80" s="7" t="s">
        <v>114</v>
      </c>
      <c r="B80" s="13">
        <v>44762</v>
      </c>
      <c r="C80" s="13">
        <v>44762</v>
      </c>
      <c r="D80" s="8" t="s">
        <v>28</v>
      </c>
      <c r="E80" s="7">
        <v>57</v>
      </c>
      <c r="F80" s="9">
        <v>80</v>
      </c>
      <c r="G80" s="9">
        <f t="shared" si="1"/>
        <v>4560</v>
      </c>
    </row>
    <row r="81" spans="1:7" x14ac:dyDescent="0.25">
      <c r="A81" s="7" t="s">
        <v>115</v>
      </c>
      <c r="B81" s="13">
        <v>45366</v>
      </c>
      <c r="C81" s="13">
        <v>45366</v>
      </c>
      <c r="D81" s="8" t="s">
        <v>14</v>
      </c>
      <c r="E81" s="7">
        <v>10</v>
      </c>
      <c r="F81" s="9">
        <v>500</v>
      </c>
      <c r="G81" s="9">
        <f t="shared" si="1"/>
        <v>5000</v>
      </c>
    </row>
    <row r="82" spans="1:7" x14ac:dyDescent="0.25">
      <c r="A82" s="7" t="s">
        <v>116</v>
      </c>
      <c r="B82" s="13">
        <v>44762</v>
      </c>
      <c r="C82" s="13">
        <v>44762</v>
      </c>
      <c r="D82" s="8" t="s">
        <v>14</v>
      </c>
      <c r="E82" s="7">
        <v>16</v>
      </c>
      <c r="F82" s="9">
        <v>70</v>
      </c>
      <c r="G82" s="9">
        <f t="shared" si="1"/>
        <v>1120</v>
      </c>
    </row>
    <row r="83" spans="1:7" ht="15.75" thickBot="1" x14ac:dyDescent="0.3">
      <c r="A83" s="4"/>
      <c r="B83" s="4"/>
      <c r="C83" s="4"/>
      <c r="D83" s="4"/>
      <c r="E83" s="4"/>
      <c r="F83" s="16" t="s">
        <v>0</v>
      </c>
      <c r="G83" s="17">
        <f>SUM(G10:G82)</f>
        <v>794903.12999999989</v>
      </c>
    </row>
    <row r="84" spans="1:7" ht="15.75" thickTop="1" x14ac:dyDescent="0.25">
      <c r="A84" s="4"/>
      <c r="B84" s="4"/>
      <c r="C84" s="4"/>
      <c r="D84" s="4"/>
      <c r="E84" s="4"/>
      <c r="F84" s="4"/>
      <c r="G84" s="14"/>
    </row>
    <row r="85" spans="1:7" x14ac:dyDescent="0.25">
      <c r="A85" s="4"/>
      <c r="B85" s="4"/>
      <c r="C85" s="4"/>
      <c r="D85" s="4"/>
      <c r="E85" s="4"/>
      <c r="F85" s="4"/>
      <c r="G85" s="14"/>
    </row>
    <row r="86" spans="1:7" x14ac:dyDescent="0.25">
      <c r="A86" s="10"/>
      <c r="B86" s="4"/>
      <c r="C86" s="4"/>
      <c r="D86" s="4"/>
      <c r="E86" s="10"/>
      <c r="F86" s="10"/>
      <c r="G86" s="10"/>
    </row>
    <row r="87" spans="1:7" x14ac:dyDescent="0.25">
      <c r="A87" s="11" t="s">
        <v>3</v>
      </c>
      <c r="B87" s="11"/>
      <c r="C87" s="11"/>
      <c r="D87" s="4"/>
      <c r="E87" s="23" t="s">
        <v>7</v>
      </c>
      <c r="F87" s="23"/>
      <c r="G87" s="23"/>
    </row>
    <row r="88" spans="1:7" x14ac:dyDescent="0.25">
      <c r="A88" s="11" t="s">
        <v>6</v>
      </c>
      <c r="B88" s="11"/>
      <c r="C88" s="11"/>
      <c r="D88" s="4"/>
      <c r="E88" s="23" t="s">
        <v>8</v>
      </c>
      <c r="F88" s="23"/>
      <c r="G88" s="23"/>
    </row>
  </sheetData>
  <mergeCells count="7">
    <mergeCell ref="E87:G87"/>
    <mergeCell ref="E88:G88"/>
    <mergeCell ref="A7:G7"/>
    <mergeCell ref="A8:A9"/>
    <mergeCell ref="D8:D9"/>
    <mergeCell ref="E8:E9"/>
    <mergeCell ref="G8:G9"/>
  </mergeCell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Inv.de consumo al 31.12.2024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2025-01-23T11:40:45Z</cp:lastPrinted>
  <dcterms:created xsi:type="dcterms:W3CDTF">2016-10-11T17:56:00Z</dcterms:created>
  <dcterms:modified xsi:type="dcterms:W3CDTF">2025-01-23T12:20:18Z</dcterms:modified>
</cp:coreProperties>
</file>