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4"/>
  </bookViews>
  <sheets>
    <sheet name="CAJA DE HERRAMIENTAS" sheetId="1" r:id="rId1"/>
    <sheet name="VARIOS" sheetId="2" r:id="rId2"/>
    <sheet name="Hoja3" sheetId="3" r:id="rId3"/>
    <sheet name="Hoja1" sheetId="4" r:id="rId4"/>
    <sheet name="INVENTARIO 28.02.2017" sheetId="5" r:id="rId5"/>
  </sheets>
  <calcPr calcId="145621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8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E7" i="5"/>
  <c r="F7" i="5" s="1"/>
  <c r="F107" i="5" s="1"/>
  <c r="F36" i="4"/>
  <c r="F78" i="4"/>
  <c r="F9" i="4" l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A108" i="4"/>
  <c r="A109" i="4" s="1"/>
  <c r="A110" i="4" s="1"/>
  <c r="A97" i="4"/>
  <c r="A98" i="4" s="1"/>
  <c r="A99" i="4" s="1"/>
  <c r="A100" i="4" s="1"/>
  <c r="A101" i="4" s="1"/>
  <c r="A102" i="4" s="1"/>
  <c r="A103" i="4" s="1"/>
  <c r="A104" i="4" s="1"/>
  <c r="A105" i="4" s="1"/>
  <c r="A73" i="4"/>
  <c r="A74" i="4" s="1"/>
  <c r="A75" i="4" s="1"/>
  <c r="A76" i="4" s="1"/>
  <c r="A77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67" i="4"/>
  <c r="A68" i="4" s="1"/>
  <c r="A69" i="4" s="1"/>
  <c r="A70" i="4" s="1"/>
  <c r="A63" i="4"/>
  <c r="A64" i="4" s="1"/>
  <c r="A49" i="4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8" i="4" s="1"/>
  <c r="A39" i="4" s="1"/>
  <c r="A40" i="4" s="1"/>
  <c r="A41" i="4" s="1"/>
  <c r="A42" i="4" s="1"/>
  <c r="A43" i="4" s="1"/>
  <c r="A44" i="4" s="1"/>
  <c r="A45" i="4" s="1"/>
  <c r="A46" i="4" s="1"/>
  <c r="E8" i="4"/>
  <c r="F8" i="4" s="1"/>
  <c r="F7" i="4"/>
  <c r="F12" i="2"/>
  <c r="F13" i="2"/>
  <c r="F14" i="2"/>
  <c r="F15" i="2"/>
  <c r="F16" i="2"/>
  <c r="F111" i="4" l="1"/>
  <c r="F70" i="2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<sst xmlns="http://schemas.openxmlformats.org/spreadsheetml/2006/main" count="844" uniqueCount="201">
  <si>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</si>
  <si>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</si>
  <si>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</si>
  <si>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</si>
  <si>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</si>
  <si>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</si>
  <si>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</si>
  <si>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</si>
  <si>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</si>
  <si>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</si>
  <si>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</si>
  <si>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</si>
  <si>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</si>
  <si>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</si>
  <si>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</si>
  <si>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</si>
  <si>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</si>
  <si>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</si>
  <si>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</si>
  <si>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</si>
  <si>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</si>
  <si>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</si>
  <si>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</si>
  <si>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</si>
  <si>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</si>
  <si>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</si>
  <si>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</si>
  <si>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</si>
  <si>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</si>
  <si>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</si>
  <si>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</si>
  <si>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</si>
  <si>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</si>
  <si>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</si>
  <si>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</si>
  <si>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</si>
  <si>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</si>
  <si>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</si>
  <si>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</si>
  <si>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</si>
  <si>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</si>
  <si>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</si>
  <si>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</si>
  <si>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</si>
  <si>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</si>
  <si>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</si>
  <si>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</si>
  <si>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</si>
  <si>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</si>
  <si>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</si>
  <si>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</si>
  <si>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</si>
  <si>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</si>
  <si>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</si>
  <si>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</si>
  <si>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</si>
  <si>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</si>
  <si>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</si>
  <si>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</si>
  <si>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</si>
  <si>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</si>
  <si>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</si>
  <si>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</si>
  <si>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</si>
  <si>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</si>
  <si>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</si>
  <si>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</si>
  <si>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</si>
  <si>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</si>
  <si>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</si>
  <si>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</si>
  <si>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</si>
  <si>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</si>
  <si>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</si>
  <si>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</si>
  <si>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</si>
  <si>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</si>
  <si>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</si>
  <si>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</si>
  <si>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</si>
  <si>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</si>
  <si>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</si>
  <si>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</si>
  <si>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</si>
  <si>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</si>
  <si>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</si>
  <si>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</si>
  <si>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</si>
  <si>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</si>
  <si>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</si>
  <si>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</si>
  <si>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</si>
  <si>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</si>
  <si>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</si>
  <si>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</si>
  <si>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</si>
  <si>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</si>
  <si>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</si>
  <si>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</si>
  <si>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</si>
  <si>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</si>
  <si>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</si>
  <si>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</si>
  <si>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</si>
  <si>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</si>
  <si>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</si>
  <si>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</si>
  <si>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</si>
  <si>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</si>
  <si>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</si>
  <si>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</si>
  <si>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</si>
  <si>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</si>
  <si>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</si>
  <si>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</si>
  <si>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</si>
  <si>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</si>
  <si>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</si>
  <si>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</si>
  <si>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</si>
  <si>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</si>
  <si>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</si>
  <si>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</si>
  <si>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</si>
  <si>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</si>
  <si>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</si>
  <si>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</si>
  <si>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</si>
  <si>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</si>
  <si>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</si>
  <si>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</si>
  <si>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</si>
  <si>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</si>
  <si>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</si>
  <si>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</si>
  <si>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</si>
  <si>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</si>
  <si>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</si>
  <si>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</si>
  <si>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</si>
  <si>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</si>
  <si>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</si>
  <si>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</si>
  <si>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</si>
  <si>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</si>
  <si>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</si>
  <si>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</si>
  <si>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</si>
  <si>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</si>
  <si>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</si>
  <si>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</si>
  <si>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</si>
  <si>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</si>
  <si>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</si>
  <si>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</si>
  <si>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</si>
  <si>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</si>
  <si>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</si>
  <si>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</si>
  <si>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</si>
  <si>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</si>
  <si>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</si>
  <si>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</si>
  <si>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</si>
  <si>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</si>
  <si>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</si>
  <si>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</si>
  <si>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</si>
  <si>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</si>
  <si>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</si>
  <si>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</si>
  <si>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</si>
  <si>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</si>
  <si>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</si>
  <si>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</si>
  <si>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</si>
  <si>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</si>
  <si>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</si>
  <si>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</si>
  <si>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</si>
  <si>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</si>
  <si>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</si>
  <si>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</si>
  <si>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</si>
  <si>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</si>
  <si>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</si>
  <si>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</si>
  <si>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</si>
  <si>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</si>
  <si>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</si>
  <si>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</si>
  <si>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</si>
  <si>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</si>
  <si>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</si>
  <si>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</si>
  <si>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</si>
  <si>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</si>
  <si>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</si>
  <si>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AL 28 DE FEBRERO DE 2017</t>
  </si>
  <si>
    <t>VER FALTA DOÑA OLGA</t>
  </si>
  <si>
    <t>NOTA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</si>
</sst>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198437</xdr:rowOff>
    </xdr:from>
    <xdr:to>
      <xdr:col>1</xdr:col>
      <xdr:colOff>740171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198437</xdr:rowOff>
    </xdr:from>
    <xdr:to>
      <xdr:col>1</xdr:col>
      <xdr:colOff>438151</xdr:colOff>
      <xdr:row>3</xdr:row>
      <xdr:rowOff>9921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198437"/>
          <a:ext cx="781050" cy="48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27" t="s">
        <v>7</v>
      </c>
      <c r="B7" s="27"/>
      <c r="C7" s="27"/>
      <c r="D7" s="27"/>
      <c r="E7" s="27"/>
      <c r="F7" s="27"/>
      <c r="G7" s="27"/>
      <c r="H7" s="27"/>
      <c r="I7" s="27"/>
    </row>
    <row r="8" spans="1:10" ht="18.75" x14ac:dyDescent="0.3">
      <c r="A8" s="28" t="s">
        <v>10</v>
      </c>
      <c r="B8" s="28"/>
      <c r="C8" s="28"/>
      <c r="D8" s="28"/>
      <c r="E8" s="28"/>
      <c r="F8" s="28"/>
      <c r="G8" s="28"/>
      <c r="H8" s="28"/>
      <c r="I8" s="28"/>
    </row>
    <row r="9" spans="1:10" ht="21" x14ac:dyDescent="0.35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</row>
    <row r="11" spans="1:10" ht="18.75" x14ac:dyDescent="0.3">
      <c r="A11" s="3" t="s">
        <v>11</v>
      </c>
      <c r="B11" s="34" t="s">
        <v>1</v>
      </c>
      <c r="C11" s="29" t="s">
        <v>3</v>
      </c>
      <c r="D11" s="30"/>
      <c r="E11" s="31"/>
      <c r="F11" s="29" t="s">
        <v>6</v>
      </c>
      <c r="G11" s="30"/>
      <c r="H11" s="31"/>
      <c r="I11" s="32" t="s">
        <v>9</v>
      </c>
    </row>
    <row r="12" spans="1:10" ht="31.5" x14ac:dyDescent="0.25">
      <c r="A12" s="4" t="s">
        <v>0</v>
      </c>
      <c r="B12" s="34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3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27" t="s">
        <v>7</v>
      </c>
      <c r="B43" s="27"/>
      <c r="C43" s="27"/>
      <c r="D43" s="27"/>
      <c r="E43" s="27"/>
      <c r="F43" s="27"/>
      <c r="G43" s="27"/>
      <c r="H43" s="27"/>
      <c r="I43" s="27"/>
    </row>
    <row r="44" spans="1:10" ht="18.75" x14ac:dyDescent="0.3">
      <c r="A44" s="28" t="s">
        <v>10</v>
      </c>
      <c r="B44" s="28"/>
      <c r="C44" s="28"/>
      <c r="D44" s="28"/>
      <c r="E44" s="28"/>
      <c r="F44" s="28"/>
      <c r="G44" s="28"/>
      <c r="H44" s="28"/>
      <c r="I44" s="28"/>
    </row>
    <row r="45" spans="1:10" ht="21" x14ac:dyDescent="0.35">
      <c r="A45" s="27" t="s">
        <v>14</v>
      </c>
      <c r="B45" s="27"/>
      <c r="C45" s="27"/>
      <c r="D45" s="27"/>
      <c r="E45" s="27"/>
      <c r="F45" s="27"/>
      <c r="G45" s="27"/>
      <c r="H45" s="27"/>
      <c r="I45" s="27"/>
      <c r="J45" s="27"/>
    </row>
    <row r="47" spans="1:10" ht="18.75" x14ac:dyDescent="0.3">
      <c r="A47" s="3" t="s">
        <v>11</v>
      </c>
      <c r="B47" s="34" t="s">
        <v>1</v>
      </c>
      <c r="C47" s="29" t="s">
        <v>3</v>
      </c>
      <c r="D47" s="30"/>
      <c r="E47" s="31"/>
      <c r="F47" s="29" t="s">
        <v>6</v>
      </c>
      <c r="G47" s="30"/>
      <c r="H47" s="31"/>
      <c r="I47" s="32" t="s">
        <v>9</v>
      </c>
    </row>
    <row r="48" spans="1:10" ht="31.5" x14ac:dyDescent="0.25">
      <c r="A48" s="4" t="s">
        <v>0</v>
      </c>
      <c r="B48" s="34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3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35" t="s">
        <v>72</v>
      </c>
      <c r="E68" s="35"/>
      <c r="F68" s="35"/>
      <c r="G68" s="35"/>
    </row>
    <row r="69" spans="1:7" x14ac:dyDescent="0.25">
      <c r="A69" s="10" t="s">
        <v>67</v>
      </c>
      <c r="D69" s="36" t="s">
        <v>70</v>
      </c>
      <c r="E69" s="36"/>
      <c r="F69" s="36"/>
      <c r="G69" s="36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  <mergeCell ref="A9:J9"/>
    <mergeCell ref="A7:I7"/>
    <mergeCell ref="A8:I8"/>
    <mergeCell ref="C11:E11"/>
    <mergeCell ref="F11:H11"/>
    <mergeCell ref="I11:I12"/>
    <mergeCell ref="B11:B1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28" t="s">
        <v>7</v>
      </c>
      <c r="B3" s="28"/>
      <c r="C3" s="28"/>
      <c r="D3" s="28"/>
      <c r="E3" s="28"/>
      <c r="F3" s="28"/>
    </row>
    <row r="4" spans="1:7" ht="15.75" x14ac:dyDescent="0.25">
      <c r="A4" s="44" t="s">
        <v>10</v>
      </c>
      <c r="B4" s="44"/>
      <c r="C4" s="44"/>
      <c r="D4" s="44"/>
      <c r="E4" s="44"/>
      <c r="F4" s="44"/>
    </row>
    <row r="5" spans="1:7" ht="18.75" x14ac:dyDescent="0.3">
      <c r="A5" s="44" t="s">
        <v>183</v>
      </c>
      <c r="B5" s="44"/>
      <c r="C5" s="44"/>
      <c r="D5" s="44"/>
      <c r="E5" s="44"/>
      <c r="F5" s="44"/>
      <c r="G5" s="12"/>
    </row>
    <row r="7" spans="1:7" x14ac:dyDescent="0.25">
      <c r="A7" s="38" t="s">
        <v>182</v>
      </c>
      <c r="B7" s="38" t="s">
        <v>0</v>
      </c>
      <c r="C7" s="38" t="s">
        <v>34</v>
      </c>
      <c r="D7" s="38" t="s">
        <v>2</v>
      </c>
      <c r="E7" s="42" t="s">
        <v>175</v>
      </c>
      <c r="F7" s="40" t="s">
        <v>176</v>
      </c>
    </row>
    <row r="8" spans="1:7" x14ac:dyDescent="0.25">
      <c r="A8" s="39"/>
      <c r="B8" s="39" t="s">
        <v>0</v>
      </c>
      <c r="C8" s="39"/>
      <c r="D8" s="39"/>
      <c r="E8" s="43"/>
      <c r="F8" s="41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5"/>
      <c r="D119" s="45"/>
      <c r="E119" s="45"/>
      <c r="F119" s="45"/>
    </row>
    <row r="120" spans="1:6" x14ac:dyDescent="0.25">
      <c r="A120" s="14"/>
      <c r="B120" s="14"/>
      <c r="C120" s="37"/>
      <c r="D120" s="37"/>
      <c r="E120" s="37"/>
      <c r="F120" s="37"/>
    </row>
  </sheetData>
  <sortState ref="B9:C125">
    <sortCondition ref="B9"/>
  </sortState>
  <mergeCells count="11">
    <mergeCell ref="A7:A8"/>
    <mergeCell ref="A3:F3"/>
    <mergeCell ref="A4:F4"/>
    <mergeCell ref="A5:F5"/>
    <mergeCell ref="C119:F119"/>
    <mergeCell ref="C120:F120"/>
    <mergeCell ref="B7:B8"/>
    <mergeCell ref="C7:C8"/>
    <mergeCell ref="F7:F8"/>
    <mergeCell ref="E7:E8"/>
    <mergeCell ref="D7:D8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28" t="s">
        <v>7</v>
      </c>
      <c r="B3" s="28"/>
      <c r="C3" s="28"/>
      <c r="D3" s="28"/>
      <c r="E3" s="28"/>
      <c r="F3" s="28"/>
    </row>
    <row r="4" spans="1:7" ht="15.75" x14ac:dyDescent="0.25">
      <c r="A4" s="44" t="s">
        <v>10</v>
      </c>
      <c r="B4" s="44"/>
      <c r="C4" s="44"/>
      <c r="D4" s="44"/>
      <c r="E4" s="44"/>
      <c r="F4" s="44"/>
    </row>
    <row r="5" spans="1:7" ht="18.75" x14ac:dyDescent="0.3">
      <c r="A5" s="44" t="s">
        <v>173</v>
      </c>
      <c r="B5" s="44"/>
      <c r="C5" s="44"/>
      <c r="D5" s="44"/>
      <c r="E5" s="44"/>
      <c r="F5" s="44"/>
      <c r="G5" s="18"/>
    </row>
    <row r="7" spans="1:7" x14ac:dyDescent="0.25">
      <c r="A7" s="38" t="s">
        <v>180</v>
      </c>
      <c r="B7" s="38" t="s">
        <v>0</v>
      </c>
      <c r="C7" s="38" t="s">
        <v>34</v>
      </c>
      <c r="D7" s="38" t="s">
        <v>2</v>
      </c>
      <c r="E7" s="42" t="s">
        <v>175</v>
      </c>
      <c r="F7" s="40" t="s">
        <v>176</v>
      </c>
    </row>
    <row r="8" spans="1:7" x14ac:dyDescent="0.25">
      <c r="A8" s="39"/>
      <c r="B8" s="39" t="s">
        <v>0</v>
      </c>
      <c r="C8" s="39"/>
      <c r="D8" s="39"/>
      <c r="E8" s="43"/>
      <c r="F8" s="41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5" t="s">
        <v>166</v>
      </c>
      <c r="D35" s="45"/>
      <c r="E35" s="45"/>
      <c r="F35" s="45"/>
    </row>
    <row r="36" spans="1:6" x14ac:dyDescent="0.25">
      <c r="A36" s="14"/>
      <c r="B36" s="14" t="s">
        <v>165</v>
      </c>
      <c r="C36" s="37" t="s">
        <v>167</v>
      </c>
      <c r="D36" s="37"/>
      <c r="E36" s="37"/>
      <c r="F36" s="37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1" spans="1:7" ht="18.75" x14ac:dyDescent="0.3">
      <c r="A1" s="28" t="s">
        <v>7</v>
      </c>
      <c r="B1" s="28"/>
      <c r="C1" s="28"/>
      <c r="D1" s="28"/>
      <c r="E1" s="28"/>
      <c r="F1" s="28"/>
    </row>
    <row r="2" spans="1:7" ht="15.75" x14ac:dyDescent="0.25">
      <c r="A2" s="44" t="s">
        <v>10</v>
      </c>
      <c r="B2" s="44"/>
      <c r="C2" s="44"/>
      <c r="D2" s="44"/>
      <c r="E2" s="44"/>
      <c r="F2" s="44"/>
    </row>
    <row r="3" spans="1:7" ht="18.75" x14ac:dyDescent="0.3">
      <c r="A3" s="44" t="s">
        <v>198</v>
      </c>
      <c r="B3" s="44"/>
      <c r="C3" s="44"/>
      <c r="D3" s="44"/>
      <c r="E3" s="44"/>
      <c r="F3" s="44"/>
      <c r="G3" s="24"/>
    </row>
    <row r="5" spans="1:7" x14ac:dyDescent="0.25">
      <c r="A5" s="38" t="s">
        <v>182</v>
      </c>
      <c r="B5" s="38" t="s">
        <v>0</v>
      </c>
      <c r="C5" s="38" t="s">
        <v>34</v>
      </c>
      <c r="D5" s="38" t="s">
        <v>2</v>
      </c>
      <c r="E5" s="42" t="s">
        <v>175</v>
      </c>
      <c r="F5" s="40" t="s">
        <v>176</v>
      </c>
    </row>
    <row r="6" spans="1:7" x14ac:dyDescent="0.25">
      <c r="A6" s="39"/>
      <c r="B6" s="39" t="s">
        <v>0</v>
      </c>
      <c r="C6" s="39"/>
      <c r="D6" s="39"/>
      <c r="E6" s="43"/>
      <c r="F6" s="41"/>
    </row>
    <row r="7" spans="1:7" ht="18.75" customHeight="1" x14ac:dyDescent="0.25">
      <c r="A7" s="16">
        <v>2</v>
      </c>
      <c r="B7" s="15" t="s">
        <v>187</v>
      </c>
      <c r="C7" s="16" t="s">
        <v>34</v>
      </c>
      <c r="D7" s="13">
        <v>0</v>
      </c>
      <c r="E7" s="22">
        <v>6.36</v>
      </c>
      <c r="F7" s="19">
        <f>+D7*E7</f>
        <v>0</v>
      </c>
    </row>
    <row r="8" spans="1:7" ht="18.75" customHeight="1" x14ac:dyDescent="0.25">
      <c r="A8" s="16">
        <v>3</v>
      </c>
      <c r="B8" s="15" t="s">
        <v>185</v>
      </c>
      <c r="C8" s="16" t="s">
        <v>34</v>
      </c>
      <c r="D8" s="13">
        <v>25</v>
      </c>
      <c r="E8" s="22">
        <f>SUM(58)</f>
        <v>58</v>
      </c>
      <c r="F8" s="19">
        <f t="shared" ref="F8:F72" si="0">+D8*E8</f>
        <v>1450</v>
      </c>
    </row>
    <row r="9" spans="1:7" ht="18.75" customHeight="1" x14ac:dyDescent="0.25">
      <c r="A9" s="16">
        <v>4</v>
      </c>
      <c r="B9" s="15" t="s">
        <v>37</v>
      </c>
      <c r="C9" s="16" t="s">
        <v>34</v>
      </c>
      <c r="D9" s="13">
        <v>96</v>
      </c>
      <c r="E9" s="22">
        <v>6.36</v>
      </c>
      <c r="F9" s="19">
        <f t="shared" si="0"/>
        <v>610.56000000000006</v>
      </c>
    </row>
    <row r="10" spans="1:7" ht="18.75" customHeight="1" x14ac:dyDescent="0.25">
      <c r="A10" s="16">
        <v>5</v>
      </c>
      <c r="B10" s="15" t="s">
        <v>190</v>
      </c>
      <c r="C10" s="16" t="s">
        <v>34</v>
      </c>
      <c r="D10" s="13">
        <v>0</v>
      </c>
      <c r="E10" s="22">
        <v>850</v>
      </c>
      <c r="F10" s="19">
        <f t="shared" si="0"/>
        <v>0</v>
      </c>
    </row>
    <row r="11" spans="1:7" ht="18.75" customHeight="1" x14ac:dyDescent="0.25">
      <c r="A11" s="16">
        <v>9</v>
      </c>
      <c r="B11" s="15" t="s">
        <v>59</v>
      </c>
      <c r="C11" s="16" t="s">
        <v>34</v>
      </c>
      <c r="D11" s="13">
        <v>50</v>
      </c>
      <c r="E11" s="22">
        <v>29.66</v>
      </c>
      <c r="F11" s="19">
        <f t="shared" si="0"/>
        <v>1483</v>
      </c>
    </row>
    <row r="12" spans="1:7" ht="18.75" customHeight="1" x14ac:dyDescent="0.25">
      <c r="A12" s="16">
        <v>10</v>
      </c>
      <c r="B12" s="15" t="s">
        <v>158</v>
      </c>
      <c r="C12" s="16" t="s">
        <v>34</v>
      </c>
      <c r="D12" s="13">
        <v>9</v>
      </c>
      <c r="E12" s="22">
        <v>293.22000000000003</v>
      </c>
      <c r="F12" s="19">
        <f t="shared" si="0"/>
        <v>2638.9800000000005</v>
      </c>
    </row>
    <row r="13" spans="1:7" ht="18.75" customHeight="1" x14ac:dyDescent="0.25">
      <c r="A13" s="16">
        <f t="shared" ref="A13:A77" si="1">+A12+1</f>
        <v>11</v>
      </c>
      <c r="B13" s="15" t="s">
        <v>108</v>
      </c>
      <c r="C13" s="16" t="s">
        <v>34</v>
      </c>
      <c r="D13" s="13">
        <v>5</v>
      </c>
      <c r="E13" s="22">
        <v>864.41</v>
      </c>
      <c r="F13" s="19">
        <f t="shared" si="0"/>
        <v>4322.05</v>
      </c>
    </row>
    <row r="14" spans="1:7" ht="18.75" customHeight="1" x14ac:dyDescent="0.25">
      <c r="A14" s="16">
        <f t="shared" si="1"/>
        <v>12</v>
      </c>
      <c r="B14" s="15" t="s">
        <v>105</v>
      </c>
      <c r="C14" s="16" t="s">
        <v>34</v>
      </c>
      <c r="D14" s="13">
        <v>12</v>
      </c>
      <c r="E14" s="22">
        <v>720.34</v>
      </c>
      <c r="F14" s="19">
        <f t="shared" si="0"/>
        <v>8644.08</v>
      </c>
    </row>
    <row r="15" spans="1:7" ht="18.75" customHeight="1" x14ac:dyDescent="0.25">
      <c r="A15" s="16">
        <f t="shared" si="1"/>
        <v>13</v>
      </c>
      <c r="B15" s="15" t="s">
        <v>104</v>
      </c>
      <c r="C15" s="16" t="s">
        <v>34</v>
      </c>
      <c r="D15" s="13">
        <v>14</v>
      </c>
      <c r="E15" s="22">
        <v>847.46</v>
      </c>
      <c r="F15" s="19">
        <f t="shared" si="0"/>
        <v>11864.44</v>
      </c>
    </row>
    <row r="16" spans="1:7" ht="18.75" customHeight="1" x14ac:dyDescent="0.25">
      <c r="A16" s="16">
        <f t="shared" si="1"/>
        <v>14</v>
      </c>
      <c r="B16" s="15" t="s">
        <v>107</v>
      </c>
      <c r="C16" s="16" t="s">
        <v>34</v>
      </c>
      <c r="D16" s="13">
        <v>33</v>
      </c>
      <c r="E16" s="22">
        <v>889.83</v>
      </c>
      <c r="F16" s="19">
        <f t="shared" si="0"/>
        <v>29364.390000000003</v>
      </c>
    </row>
    <row r="17" spans="1:6" ht="18.75" customHeight="1" x14ac:dyDescent="0.25">
      <c r="A17" s="16">
        <f t="shared" si="1"/>
        <v>15</v>
      </c>
      <c r="B17" s="15" t="s">
        <v>106</v>
      </c>
      <c r="C17" s="16" t="s">
        <v>34</v>
      </c>
      <c r="D17" s="13">
        <v>15</v>
      </c>
      <c r="E17" s="22">
        <v>762.71</v>
      </c>
      <c r="F17" s="19">
        <f t="shared" si="0"/>
        <v>11440.650000000001</v>
      </c>
    </row>
    <row r="18" spans="1:6" ht="18.75" customHeight="1" x14ac:dyDescent="0.25">
      <c r="A18" s="16">
        <f t="shared" si="1"/>
        <v>16</v>
      </c>
      <c r="B18" s="15" t="s">
        <v>110</v>
      </c>
      <c r="C18" s="16" t="s">
        <v>34</v>
      </c>
      <c r="D18" s="13">
        <v>15</v>
      </c>
      <c r="E18" s="22">
        <v>550.85</v>
      </c>
      <c r="F18" s="19">
        <f t="shared" si="0"/>
        <v>8262.75</v>
      </c>
    </row>
    <row r="19" spans="1:6" ht="18.75" customHeight="1" x14ac:dyDescent="0.25">
      <c r="A19" s="16">
        <f t="shared" si="1"/>
        <v>17</v>
      </c>
      <c r="B19" s="15" t="s">
        <v>109</v>
      </c>
      <c r="C19" s="16" t="s">
        <v>34</v>
      </c>
      <c r="D19" s="13">
        <v>7</v>
      </c>
      <c r="E19" s="22">
        <v>550.85</v>
      </c>
      <c r="F19" s="19">
        <f t="shared" si="0"/>
        <v>3855.9500000000003</v>
      </c>
    </row>
    <row r="20" spans="1:6" ht="18.75" customHeight="1" x14ac:dyDescent="0.25">
      <c r="A20" s="16">
        <f t="shared" si="1"/>
        <v>18</v>
      </c>
      <c r="B20" s="15" t="s">
        <v>102</v>
      </c>
      <c r="C20" s="16" t="s">
        <v>34</v>
      </c>
      <c r="D20" s="13">
        <v>30</v>
      </c>
      <c r="E20" s="22">
        <v>677.97</v>
      </c>
      <c r="F20" s="19">
        <f t="shared" si="0"/>
        <v>20339.100000000002</v>
      </c>
    </row>
    <row r="21" spans="1:6" ht="18.75" customHeight="1" x14ac:dyDescent="0.25">
      <c r="A21" s="16">
        <f t="shared" si="1"/>
        <v>19</v>
      </c>
      <c r="B21" s="15" t="s">
        <v>103</v>
      </c>
      <c r="C21" s="16" t="s">
        <v>34</v>
      </c>
      <c r="D21" s="13">
        <v>30</v>
      </c>
      <c r="E21" s="22">
        <v>864.41</v>
      </c>
      <c r="F21" s="19">
        <f t="shared" si="0"/>
        <v>25932.3</v>
      </c>
    </row>
    <row r="22" spans="1:6" ht="18.75" customHeight="1" x14ac:dyDescent="0.25">
      <c r="A22" s="16">
        <f t="shared" si="1"/>
        <v>20</v>
      </c>
      <c r="B22" s="15" t="s">
        <v>168</v>
      </c>
      <c r="C22" s="16" t="s">
        <v>34</v>
      </c>
      <c r="D22" s="13">
        <v>3</v>
      </c>
      <c r="E22" s="22">
        <v>720.34</v>
      </c>
      <c r="F22" s="19">
        <f t="shared" si="0"/>
        <v>2161.02</v>
      </c>
    </row>
    <row r="23" spans="1:6" ht="18.75" customHeight="1" x14ac:dyDescent="0.25">
      <c r="A23" s="16">
        <f t="shared" si="1"/>
        <v>21</v>
      </c>
      <c r="B23" s="15" t="s">
        <v>169</v>
      </c>
      <c r="C23" s="16" t="s">
        <v>34</v>
      </c>
      <c r="D23" s="13">
        <v>1</v>
      </c>
      <c r="E23" s="22">
        <v>720.34</v>
      </c>
      <c r="F23" s="19">
        <f t="shared" si="0"/>
        <v>720.34</v>
      </c>
    </row>
    <row r="24" spans="1:6" ht="18.75" customHeight="1" x14ac:dyDescent="0.25">
      <c r="A24" s="16">
        <f t="shared" si="1"/>
        <v>22</v>
      </c>
      <c r="B24" s="15" t="s">
        <v>170</v>
      </c>
      <c r="C24" s="16" t="s">
        <v>34</v>
      </c>
      <c r="D24" s="13">
        <v>1</v>
      </c>
      <c r="E24" s="22">
        <v>720.34</v>
      </c>
      <c r="F24" s="19">
        <f t="shared" si="0"/>
        <v>720.34</v>
      </c>
    </row>
    <row r="25" spans="1:6" ht="18.75" customHeight="1" x14ac:dyDescent="0.25">
      <c r="A25" s="16">
        <f t="shared" si="1"/>
        <v>23</v>
      </c>
      <c r="B25" s="15" t="s">
        <v>162</v>
      </c>
      <c r="C25" s="16" t="s">
        <v>34</v>
      </c>
      <c r="D25" s="13">
        <v>200</v>
      </c>
      <c r="E25" s="22">
        <v>21.19</v>
      </c>
      <c r="F25" s="19">
        <f t="shared" si="0"/>
        <v>4238</v>
      </c>
    </row>
    <row r="26" spans="1:6" ht="18.75" customHeight="1" x14ac:dyDescent="0.25">
      <c r="A26" s="16">
        <f t="shared" si="1"/>
        <v>24</v>
      </c>
      <c r="B26" s="15" t="s">
        <v>154</v>
      </c>
      <c r="C26" s="16" t="s">
        <v>34</v>
      </c>
      <c r="D26" s="13">
        <v>50</v>
      </c>
      <c r="E26" s="22">
        <v>45.76</v>
      </c>
      <c r="F26" s="19">
        <f t="shared" si="0"/>
        <v>2288</v>
      </c>
    </row>
    <row r="27" spans="1:6" ht="18.75" customHeight="1" x14ac:dyDescent="0.25">
      <c r="A27" s="16">
        <f t="shared" si="1"/>
        <v>25</v>
      </c>
      <c r="B27" s="15" t="s">
        <v>119</v>
      </c>
      <c r="C27" s="16" t="s">
        <v>34</v>
      </c>
      <c r="D27" s="13">
        <v>175</v>
      </c>
      <c r="E27" s="22">
        <v>76.27</v>
      </c>
      <c r="F27" s="19">
        <f t="shared" si="0"/>
        <v>13347.25</v>
      </c>
    </row>
    <row r="28" spans="1:6" ht="18.75" customHeight="1" x14ac:dyDescent="0.25">
      <c r="A28" s="16">
        <f t="shared" si="1"/>
        <v>26</v>
      </c>
      <c r="B28" s="15" t="s">
        <v>157</v>
      </c>
      <c r="C28" s="16" t="s">
        <v>34</v>
      </c>
      <c r="D28" s="13">
        <v>26</v>
      </c>
      <c r="E28" s="22">
        <v>135</v>
      </c>
      <c r="F28" s="19">
        <f t="shared" si="0"/>
        <v>3510</v>
      </c>
    </row>
    <row r="29" spans="1:6" ht="18.75" customHeight="1" x14ac:dyDescent="0.25">
      <c r="A29" s="16">
        <f t="shared" si="1"/>
        <v>27</v>
      </c>
      <c r="B29" s="15" t="s">
        <v>56</v>
      </c>
      <c r="C29" s="16" t="s">
        <v>34</v>
      </c>
      <c r="D29" s="13">
        <v>65</v>
      </c>
      <c r="E29" s="22">
        <v>130</v>
      </c>
      <c r="F29" s="19">
        <f t="shared" si="0"/>
        <v>8450</v>
      </c>
    </row>
    <row r="30" spans="1:6" ht="18.75" customHeight="1" x14ac:dyDescent="0.25">
      <c r="A30" s="16">
        <f t="shared" si="1"/>
        <v>28</v>
      </c>
      <c r="B30" s="15" t="s">
        <v>118</v>
      </c>
      <c r="C30" s="16" t="s">
        <v>34</v>
      </c>
      <c r="D30" s="13">
        <v>340</v>
      </c>
      <c r="E30" s="22">
        <v>33.9</v>
      </c>
      <c r="F30" s="19">
        <f t="shared" si="0"/>
        <v>11526</v>
      </c>
    </row>
    <row r="31" spans="1:6" ht="18.75" customHeight="1" x14ac:dyDescent="0.25">
      <c r="A31" s="16">
        <f t="shared" si="1"/>
        <v>29</v>
      </c>
      <c r="B31" s="15" t="s">
        <v>45</v>
      </c>
      <c r="C31" s="16" t="s">
        <v>34</v>
      </c>
      <c r="D31" s="13">
        <v>160</v>
      </c>
      <c r="E31" s="22">
        <v>16.95</v>
      </c>
      <c r="F31" s="19">
        <f t="shared" si="0"/>
        <v>2712</v>
      </c>
    </row>
    <row r="32" spans="1:6" ht="18.75" customHeight="1" x14ac:dyDescent="0.25">
      <c r="A32" s="16">
        <f t="shared" si="1"/>
        <v>30</v>
      </c>
      <c r="B32" s="15" t="s">
        <v>35</v>
      </c>
      <c r="C32" s="16" t="s">
        <v>34</v>
      </c>
      <c r="D32" s="13">
        <v>55</v>
      </c>
      <c r="E32" s="22">
        <v>29.66</v>
      </c>
      <c r="F32" s="19">
        <f t="shared" si="0"/>
        <v>1631.3</v>
      </c>
    </row>
    <row r="33" spans="1:6" ht="18.75" customHeight="1" x14ac:dyDescent="0.25">
      <c r="A33" s="16">
        <f t="shared" si="1"/>
        <v>31</v>
      </c>
      <c r="B33" s="15" t="s">
        <v>116</v>
      </c>
      <c r="C33" s="16" t="s">
        <v>34</v>
      </c>
      <c r="D33" s="13">
        <v>160</v>
      </c>
      <c r="E33" s="22">
        <v>38.14</v>
      </c>
      <c r="F33" s="19">
        <f t="shared" si="0"/>
        <v>6102.4</v>
      </c>
    </row>
    <row r="34" spans="1:6" ht="18.75" customHeight="1" x14ac:dyDescent="0.25">
      <c r="A34" s="16">
        <f t="shared" si="1"/>
        <v>32</v>
      </c>
      <c r="B34" s="15" t="s">
        <v>121</v>
      </c>
      <c r="C34" s="16" t="s">
        <v>34</v>
      </c>
      <c r="D34" s="13">
        <v>17</v>
      </c>
      <c r="E34" s="22">
        <v>8.4700000000000006</v>
      </c>
      <c r="F34" s="19">
        <f t="shared" si="0"/>
        <v>143.99</v>
      </c>
    </row>
    <row r="35" spans="1:6" ht="18.75" customHeight="1" x14ac:dyDescent="0.25">
      <c r="A35" s="16">
        <f t="shared" si="1"/>
        <v>33</v>
      </c>
      <c r="B35" s="15" t="s">
        <v>122</v>
      </c>
      <c r="C35" s="16" t="s">
        <v>34</v>
      </c>
      <c r="D35" s="13">
        <v>35</v>
      </c>
      <c r="E35" s="22">
        <v>5.93</v>
      </c>
      <c r="F35" s="19">
        <f t="shared" si="0"/>
        <v>207.54999999999998</v>
      </c>
    </row>
    <row r="36" spans="1:6" ht="18.75" customHeight="1" x14ac:dyDescent="0.25">
      <c r="A36" s="16">
        <v>34</v>
      </c>
      <c r="B36" s="15" t="s">
        <v>197</v>
      </c>
      <c r="C36" s="16" t="s">
        <v>34</v>
      </c>
      <c r="D36" s="13">
        <v>30</v>
      </c>
      <c r="E36" s="22">
        <v>185</v>
      </c>
      <c r="F36" s="19">
        <f t="shared" si="0"/>
        <v>5550</v>
      </c>
    </row>
    <row r="37" spans="1:6" ht="18.75" customHeight="1" x14ac:dyDescent="0.25">
      <c r="A37" s="16">
        <v>35</v>
      </c>
      <c r="B37" s="15" t="s">
        <v>143</v>
      </c>
      <c r="C37" s="16" t="s">
        <v>61</v>
      </c>
      <c r="D37" s="13">
        <v>25</v>
      </c>
      <c r="E37" s="22">
        <v>220.34</v>
      </c>
      <c r="F37" s="19">
        <f t="shared" si="0"/>
        <v>5508.5</v>
      </c>
    </row>
    <row r="38" spans="1:6" ht="18.75" customHeight="1" x14ac:dyDescent="0.25">
      <c r="A38" s="16">
        <f t="shared" si="1"/>
        <v>36</v>
      </c>
      <c r="B38" s="15" t="s">
        <v>69</v>
      </c>
      <c r="C38" s="16" t="s">
        <v>68</v>
      </c>
      <c r="D38" s="13">
        <v>5</v>
      </c>
      <c r="E38" s="22">
        <v>992.78</v>
      </c>
      <c r="F38" s="19">
        <f t="shared" si="0"/>
        <v>4963.8999999999996</v>
      </c>
    </row>
    <row r="39" spans="1:6" ht="18.75" customHeight="1" x14ac:dyDescent="0.25">
      <c r="A39" s="16">
        <f t="shared" si="1"/>
        <v>37</v>
      </c>
      <c r="B39" s="15" t="s">
        <v>160</v>
      </c>
      <c r="C39" s="16" t="s">
        <v>34</v>
      </c>
      <c r="D39" s="13">
        <v>4</v>
      </c>
      <c r="E39" s="22">
        <v>76.27</v>
      </c>
      <c r="F39" s="19">
        <f t="shared" si="0"/>
        <v>305.08</v>
      </c>
    </row>
    <row r="40" spans="1:6" ht="18.75" customHeight="1" x14ac:dyDescent="0.25">
      <c r="A40" s="16">
        <f t="shared" si="1"/>
        <v>38</v>
      </c>
      <c r="B40" s="15" t="s">
        <v>163</v>
      </c>
      <c r="C40" s="16" t="s">
        <v>34</v>
      </c>
      <c r="D40" s="13">
        <v>175</v>
      </c>
      <c r="E40" s="22">
        <v>25.42</v>
      </c>
      <c r="F40" s="19">
        <f t="shared" si="0"/>
        <v>4448.5</v>
      </c>
    </row>
    <row r="41" spans="1:6" ht="18.75" customHeight="1" x14ac:dyDescent="0.25">
      <c r="A41" s="16">
        <f t="shared" si="1"/>
        <v>39</v>
      </c>
      <c r="B41" s="15" t="s">
        <v>66</v>
      </c>
      <c r="C41" s="16" t="s">
        <v>34</v>
      </c>
      <c r="D41" s="13">
        <v>33</v>
      </c>
      <c r="E41" s="22">
        <v>135.59</v>
      </c>
      <c r="F41" s="19">
        <f t="shared" si="0"/>
        <v>4474.47</v>
      </c>
    </row>
    <row r="42" spans="1:6" ht="18.75" customHeight="1" x14ac:dyDescent="0.25">
      <c r="A42" s="16">
        <f t="shared" si="1"/>
        <v>40</v>
      </c>
      <c r="B42" s="15" t="s">
        <v>135</v>
      </c>
      <c r="C42" s="16" t="s">
        <v>34</v>
      </c>
      <c r="D42" s="13">
        <v>8</v>
      </c>
      <c r="E42" s="22">
        <v>144.07</v>
      </c>
      <c r="F42" s="19">
        <f t="shared" si="0"/>
        <v>1152.56</v>
      </c>
    </row>
    <row r="43" spans="1:6" ht="18.75" customHeight="1" x14ac:dyDescent="0.25">
      <c r="A43" s="16">
        <f t="shared" si="1"/>
        <v>41</v>
      </c>
      <c r="B43" s="15" t="s">
        <v>131</v>
      </c>
      <c r="C43" s="16" t="s">
        <v>120</v>
      </c>
      <c r="D43" s="13">
        <v>4</v>
      </c>
      <c r="E43" s="22">
        <v>118</v>
      </c>
      <c r="F43" s="19">
        <f t="shared" si="0"/>
        <v>472</v>
      </c>
    </row>
    <row r="44" spans="1:6" ht="18.75" customHeight="1" x14ac:dyDescent="0.25">
      <c r="A44" s="16">
        <f t="shared" si="1"/>
        <v>42</v>
      </c>
      <c r="B44" s="15" t="s">
        <v>133</v>
      </c>
      <c r="C44" s="16" t="s">
        <v>120</v>
      </c>
      <c r="D44" s="13">
        <v>14</v>
      </c>
      <c r="E44" s="22">
        <v>161</v>
      </c>
      <c r="F44" s="19">
        <f t="shared" si="0"/>
        <v>2254</v>
      </c>
    </row>
    <row r="45" spans="1:6" ht="18.75" customHeight="1" x14ac:dyDescent="0.25">
      <c r="A45" s="16">
        <f t="shared" si="1"/>
        <v>43</v>
      </c>
      <c r="B45" s="15" t="s">
        <v>132</v>
      </c>
      <c r="C45" s="16" t="s">
        <v>120</v>
      </c>
      <c r="D45" s="13">
        <v>4</v>
      </c>
      <c r="E45" s="22">
        <v>236</v>
      </c>
      <c r="F45" s="19">
        <f t="shared" si="0"/>
        <v>944</v>
      </c>
    </row>
    <row r="46" spans="1:6" ht="18.75" customHeight="1" x14ac:dyDescent="0.25">
      <c r="A46" s="16">
        <f t="shared" si="1"/>
        <v>44</v>
      </c>
      <c r="B46" s="15" t="s">
        <v>50</v>
      </c>
      <c r="C46" s="16" t="s">
        <v>120</v>
      </c>
      <c r="D46" s="13">
        <v>50</v>
      </c>
      <c r="E46" s="22">
        <v>37</v>
      </c>
      <c r="F46" s="19">
        <f t="shared" si="0"/>
        <v>1850</v>
      </c>
    </row>
    <row r="47" spans="1:6" ht="18.75" customHeight="1" x14ac:dyDescent="0.25">
      <c r="A47" s="16">
        <v>44</v>
      </c>
      <c r="B47" s="15" t="s">
        <v>195</v>
      </c>
      <c r="C47" s="16" t="s">
        <v>178</v>
      </c>
      <c r="D47" s="13">
        <v>9</v>
      </c>
      <c r="E47" s="22">
        <v>3.2</v>
      </c>
      <c r="F47" s="19">
        <f t="shared" si="0"/>
        <v>28.8</v>
      </c>
    </row>
    <row r="48" spans="1:6" ht="18.75" customHeight="1" x14ac:dyDescent="0.25">
      <c r="A48" s="16">
        <v>45</v>
      </c>
      <c r="B48" s="15" t="s">
        <v>151</v>
      </c>
      <c r="C48" s="16" t="s">
        <v>178</v>
      </c>
      <c r="D48" s="13">
        <v>0</v>
      </c>
      <c r="E48" s="22">
        <v>177.97</v>
      </c>
      <c r="F48" s="19">
        <f t="shared" si="0"/>
        <v>0</v>
      </c>
    </row>
    <row r="49" spans="1:6" ht="18.75" customHeight="1" x14ac:dyDescent="0.25">
      <c r="A49" s="16">
        <f t="shared" si="1"/>
        <v>46</v>
      </c>
      <c r="B49" s="15" t="s">
        <v>57</v>
      </c>
      <c r="C49" s="16" t="s">
        <v>34</v>
      </c>
      <c r="D49" s="13">
        <v>79</v>
      </c>
      <c r="E49" s="22">
        <v>635.59</v>
      </c>
      <c r="F49" s="19">
        <f t="shared" si="0"/>
        <v>50211.61</v>
      </c>
    </row>
    <row r="50" spans="1:6" ht="18.75" customHeight="1" x14ac:dyDescent="0.25">
      <c r="A50" s="16">
        <f t="shared" si="1"/>
        <v>47</v>
      </c>
      <c r="B50" s="15" t="s">
        <v>48</v>
      </c>
      <c r="C50" s="16" t="s">
        <v>120</v>
      </c>
      <c r="D50" s="13">
        <v>285</v>
      </c>
      <c r="E50" s="22">
        <v>101.69</v>
      </c>
      <c r="F50" s="19">
        <f t="shared" si="0"/>
        <v>28981.649999999998</v>
      </c>
    </row>
    <row r="51" spans="1:6" ht="18.75" customHeight="1" x14ac:dyDescent="0.25">
      <c r="A51" s="16">
        <f t="shared" si="1"/>
        <v>48</v>
      </c>
      <c r="B51" s="15" t="s">
        <v>126</v>
      </c>
      <c r="C51" s="16" t="s">
        <v>120</v>
      </c>
      <c r="D51" s="13">
        <v>28</v>
      </c>
      <c r="E51" s="22">
        <v>14</v>
      </c>
      <c r="F51" s="19">
        <f t="shared" si="0"/>
        <v>392</v>
      </c>
    </row>
    <row r="52" spans="1:6" ht="18.75" customHeight="1" x14ac:dyDescent="0.25">
      <c r="A52" s="16">
        <f t="shared" si="1"/>
        <v>49</v>
      </c>
      <c r="B52" s="15" t="s">
        <v>127</v>
      </c>
      <c r="C52" s="16" t="s">
        <v>120</v>
      </c>
      <c r="D52" s="13">
        <v>70</v>
      </c>
      <c r="E52" s="22">
        <v>24</v>
      </c>
      <c r="F52" s="19">
        <f t="shared" si="0"/>
        <v>1680</v>
      </c>
    </row>
    <row r="53" spans="1:6" ht="18.75" customHeight="1" x14ac:dyDescent="0.25">
      <c r="A53" s="16">
        <f t="shared" si="1"/>
        <v>50</v>
      </c>
      <c r="B53" s="15" t="s">
        <v>128</v>
      </c>
      <c r="C53" s="16" t="s">
        <v>120</v>
      </c>
      <c r="D53" s="13">
        <v>45</v>
      </c>
      <c r="E53" s="22">
        <v>27</v>
      </c>
      <c r="F53" s="19">
        <f t="shared" si="0"/>
        <v>1215</v>
      </c>
    </row>
    <row r="54" spans="1:6" ht="18.75" customHeight="1" x14ac:dyDescent="0.25">
      <c r="A54" s="16">
        <f t="shared" si="1"/>
        <v>51</v>
      </c>
      <c r="B54" s="15" t="s">
        <v>129</v>
      </c>
      <c r="C54" s="16" t="s">
        <v>120</v>
      </c>
      <c r="D54" s="13">
        <v>60</v>
      </c>
      <c r="E54" s="22">
        <v>54</v>
      </c>
      <c r="F54" s="19">
        <f t="shared" si="0"/>
        <v>3240</v>
      </c>
    </row>
    <row r="55" spans="1:6" ht="18.75" customHeight="1" x14ac:dyDescent="0.25">
      <c r="A55" s="16">
        <f t="shared" si="1"/>
        <v>52</v>
      </c>
      <c r="B55" s="15" t="s">
        <v>130</v>
      </c>
      <c r="C55" s="16" t="s">
        <v>120</v>
      </c>
      <c r="D55" s="13">
        <v>56</v>
      </c>
      <c r="E55" s="22">
        <v>57</v>
      </c>
      <c r="F55" s="19">
        <f t="shared" si="0"/>
        <v>3192</v>
      </c>
    </row>
    <row r="56" spans="1:6" ht="18.75" customHeight="1" x14ac:dyDescent="0.25">
      <c r="A56" s="16">
        <f t="shared" si="1"/>
        <v>53</v>
      </c>
      <c r="B56" s="15" t="s">
        <v>138</v>
      </c>
      <c r="C56" s="16" t="s">
        <v>34</v>
      </c>
      <c r="D56" s="13">
        <v>1</v>
      </c>
      <c r="E56" s="22">
        <v>3.7</v>
      </c>
      <c r="F56" s="19">
        <f t="shared" si="0"/>
        <v>3.7</v>
      </c>
    </row>
    <row r="57" spans="1:6" ht="18.75" customHeight="1" x14ac:dyDescent="0.25">
      <c r="A57" s="16">
        <f t="shared" si="1"/>
        <v>54</v>
      </c>
      <c r="B57" s="15" t="s">
        <v>40</v>
      </c>
      <c r="C57" s="16" t="s">
        <v>120</v>
      </c>
      <c r="D57" s="13">
        <v>9</v>
      </c>
      <c r="E57" s="22">
        <v>19.95</v>
      </c>
      <c r="F57" s="19">
        <f t="shared" si="0"/>
        <v>179.54999999999998</v>
      </c>
    </row>
    <row r="58" spans="1:6" ht="18.75" customHeight="1" x14ac:dyDescent="0.25">
      <c r="A58" s="16">
        <f t="shared" si="1"/>
        <v>55</v>
      </c>
      <c r="B58" s="15" t="s">
        <v>47</v>
      </c>
      <c r="C58" s="16" t="s">
        <v>120</v>
      </c>
      <c r="D58" s="13">
        <v>192</v>
      </c>
      <c r="E58" s="22">
        <v>32.200000000000003</v>
      </c>
      <c r="F58" s="19">
        <f t="shared" si="0"/>
        <v>6182.4000000000005</v>
      </c>
    </row>
    <row r="59" spans="1:6" ht="18.75" customHeight="1" x14ac:dyDescent="0.25">
      <c r="A59" s="16">
        <f t="shared" si="1"/>
        <v>56</v>
      </c>
      <c r="B59" s="15" t="s">
        <v>39</v>
      </c>
      <c r="C59" s="16" t="s">
        <v>34</v>
      </c>
      <c r="D59" s="13">
        <v>2</v>
      </c>
      <c r="E59" s="22">
        <v>471</v>
      </c>
      <c r="F59" s="19">
        <f t="shared" si="0"/>
        <v>942</v>
      </c>
    </row>
    <row r="60" spans="1:6" ht="18.75" customHeight="1" x14ac:dyDescent="0.25">
      <c r="A60" s="16">
        <f t="shared" si="1"/>
        <v>57</v>
      </c>
      <c r="B60" s="15" t="s">
        <v>51</v>
      </c>
      <c r="C60" s="16" t="s">
        <v>120</v>
      </c>
      <c r="D60" s="13">
        <v>69</v>
      </c>
      <c r="E60" s="22">
        <v>43.66</v>
      </c>
      <c r="F60" s="19">
        <f t="shared" si="0"/>
        <v>3012.54</v>
      </c>
    </row>
    <row r="61" spans="1:6" ht="18.75" customHeight="1" x14ac:dyDescent="0.25">
      <c r="A61" s="16">
        <v>57</v>
      </c>
      <c r="B61" s="15" t="s">
        <v>184</v>
      </c>
      <c r="C61" s="16" t="s">
        <v>61</v>
      </c>
      <c r="D61" s="13">
        <v>50</v>
      </c>
      <c r="E61" s="22">
        <v>127</v>
      </c>
      <c r="F61" s="19">
        <f t="shared" si="0"/>
        <v>6350</v>
      </c>
    </row>
    <row r="62" spans="1:6" ht="18.75" customHeight="1" x14ac:dyDescent="0.25">
      <c r="A62" s="16">
        <v>58</v>
      </c>
      <c r="B62" s="15" t="s">
        <v>144</v>
      </c>
      <c r="C62" s="16" t="s">
        <v>146</v>
      </c>
      <c r="D62" s="13">
        <v>23</v>
      </c>
      <c r="E62" s="22">
        <v>101.69</v>
      </c>
      <c r="F62" s="19">
        <f t="shared" si="0"/>
        <v>2338.87</v>
      </c>
    </row>
    <row r="63" spans="1:6" ht="18.75" customHeight="1" x14ac:dyDescent="0.25">
      <c r="A63" s="16">
        <f t="shared" si="1"/>
        <v>59</v>
      </c>
      <c r="B63" s="15" t="s">
        <v>142</v>
      </c>
      <c r="C63" s="16" t="s">
        <v>34</v>
      </c>
      <c r="D63" s="13">
        <v>4</v>
      </c>
      <c r="E63" s="22">
        <v>114.41</v>
      </c>
      <c r="F63" s="19">
        <f t="shared" si="0"/>
        <v>457.64</v>
      </c>
    </row>
    <row r="64" spans="1:6" ht="18.75" customHeight="1" x14ac:dyDescent="0.25">
      <c r="A64" s="16">
        <f t="shared" si="1"/>
        <v>60</v>
      </c>
      <c r="B64" s="15" t="s">
        <v>62</v>
      </c>
      <c r="C64" s="16" t="s">
        <v>61</v>
      </c>
      <c r="D64" s="13">
        <v>0</v>
      </c>
      <c r="E64" s="22">
        <v>177.97</v>
      </c>
      <c r="F64" s="19">
        <f t="shared" si="0"/>
        <v>0</v>
      </c>
    </row>
    <row r="65" spans="1:6" ht="18.75" customHeight="1" x14ac:dyDescent="0.25">
      <c r="A65" s="16">
        <v>61</v>
      </c>
      <c r="B65" s="15" t="s">
        <v>189</v>
      </c>
      <c r="C65" s="16" t="s">
        <v>34</v>
      </c>
      <c r="D65" s="13">
        <v>6</v>
      </c>
      <c r="E65" s="22">
        <v>4.5</v>
      </c>
      <c r="F65" s="19">
        <f t="shared" si="0"/>
        <v>27</v>
      </c>
    </row>
    <row r="66" spans="1:6" ht="18.75" customHeight="1" x14ac:dyDescent="0.25">
      <c r="A66" s="16">
        <v>62</v>
      </c>
      <c r="B66" s="15" t="s">
        <v>53</v>
      </c>
      <c r="C66" s="16" t="s">
        <v>41</v>
      </c>
      <c r="D66" s="13">
        <v>45</v>
      </c>
      <c r="E66" s="22">
        <v>410</v>
      </c>
      <c r="F66" s="19">
        <f t="shared" si="0"/>
        <v>18450</v>
      </c>
    </row>
    <row r="67" spans="1:6" ht="18.75" customHeight="1" x14ac:dyDescent="0.25">
      <c r="A67" s="16">
        <f t="shared" si="1"/>
        <v>63</v>
      </c>
      <c r="B67" s="15" t="s">
        <v>149</v>
      </c>
      <c r="C67" s="16" t="s">
        <v>34</v>
      </c>
      <c r="D67" s="13">
        <v>100</v>
      </c>
      <c r="E67" s="22">
        <v>25.42</v>
      </c>
      <c r="F67" s="19">
        <f t="shared" si="0"/>
        <v>2542</v>
      </c>
    </row>
    <row r="68" spans="1:6" ht="18.75" customHeight="1" x14ac:dyDescent="0.25">
      <c r="A68" s="16">
        <f t="shared" si="1"/>
        <v>64</v>
      </c>
      <c r="B68" s="15" t="s">
        <v>153</v>
      </c>
      <c r="C68" s="16" t="s">
        <v>34</v>
      </c>
      <c r="D68" s="13">
        <v>58</v>
      </c>
      <c r="E68" s="22">
        <v>35.590000000000003</v>
      </c>
      <c r="F68" s="19">
        <f t="shared" si="0"/>
        <v>2064.2200000000003</v>
      </c>
    </row>
    <row r="69" spans="1:6" ht="18.75" customHeight="1" x14ac:dyDescent="0.25">
      <c r="A69" s="16">
        <f t="shared" si="1"/>
        <v>65</v>
      </c>
      <c r="B69" s="15" t="s">
        <v>55</v>
      </c>
      <c r="C69" s="16" t="s">
        <v>34</v>
      </c>
      <c r="D69" s="13">
        <v>73</v>
      </c>
      <c r="E69" s="22">
        <v>211.86</v>
      </c>
      <c r="F69" s="19">
        <f t="shared" si="0"/>
        <v>15465.78</v>
      </c>
    </row>
    <row r="70" spans="1:6" ht="18.75" customHeight="1" x14ac:dyDescent="0.25">
      <c r="A70" s="16">
        <f t="shared" si="1"/>
        <v>66</v>
      </c>
      <c r="B70" s="15" t="s">
        <v>60</v>
      </c>
      <c r="C70" s="16" t="s">
        <v>61</v>
      </c>
      <c r="D70" s="13">
        <v>2</v>
      </c>
      <c r="E70" s="22">
        <v>296.61</v>
      </c>
      <c r="F70" s="19">
        <f t="shared" si="0"/>
        <v>593.22</v>
      </c>
    </row>
    <row r="71" spans="1:6" ht="18.75" customHeight="1" x14ac:dyDescent="0.25">
      <c r="A71" s="16">
        <v>67</v>
      </c>
      <c r="B71" s="15" t="s">
        <v>188</v>
      </c>
      <c r="C71" s="16" t="s">
        <v>34</v>
      </c>
      <c r="D71" s="13">
        <v>2</v>
      </c>
      <c r="E71" s="22">
        <v>350</v>
      </c>
      <c r="F71" s="19">
        <f t="shared" si="0"/>
        <v>700</v>
      </c>
    </row>
    <row r="72" spans="1:6" ht="18.75" customHeight="1" x14ac:dyDescent="0.25">
      <c r="A72" s="16">
        <v>68</v>
      </c>
      <c r="B72" s="15" t="s">
        <v>174</v>
      </c>
      <c r="C72" s="16" t="s">
        <v>34</v>
      </c>
      <c r="D72" s="13">
        <v>179</v>
      </c>
      <c r="E72" s="22">
        <v>16.100000000000001</v>
      </c>
      <c r="F72" s="19">
        <f t="shared" si="0"/>
        <v>2881.9</v>
      </c>
    </row>
    <row r="73" spans="1:6" ht="18.75" customHeight="1" x14ac:dyDescent="0.25">
      <c r="A73" s="16">
        <f t="shared" si="1"/>
        <v>69</v>
      </c>
      <c r="B73" s="15" t="s">
        <v>150</v>
      </c>
      <c r="C73" s="16" t="s">
        <v>33</v>
      </c>
      <c r="D73" s="13">
        <v>247</v>
      </c>
      <c r="E73" s="22">
        <v>177.97</v>
      </c>
      <c r="F73" s="19">
        <f t="shared" ref="F73:F110" si="2">+D73*E73</f>
        <v>43958.59</v>
      </c>
    </row>
    <row r="74" spans="1:6" ht="18.75" customHeight="1" x14ac:dyDescent="0.25">
      <c r="A74" s="16">
        <f t="shared" si="1"/>
        <v>70</v>
      </c>
      <c r="B74" s="15" t="s">
        <v>152</v>
      </c>
      <c r="C74" s="16" t="s">
        <v>33</v>
      </c>
      <c r="D74" s="13">
        <v>280</v>
      </c>
      <c r="E74" s="22">
        <v>228.81</v>
      </c>
      <c r="F74" s="19">
        <f t="shared" si="2"/>
        <v>64066.8</v>
      </c>
    </row>
    <row r="75" spans="1:6" ht="18.75" customHeight="1" x14ac:dyDescent="0.25">
      <c r="A75" s="16">
        <f t="shared" si="1"/>
        <v>71</v>
      </c>
      <c r="B75" s="15" t="s">
        <v>32</v>
      </c>
      <c r="C75" s="16" t="s">
        <v>33</v>
      </c>
      <c r="D75" s="13">
        <v>500</v>
      </c>
      <c r="E75" s="22">
        <v>258.47000000000003</v>
      </c>
      <c r="F75" s="19">
        <f t="shared" si="2"/>
        <v>129235.00000000001</v>
      </c>
    </row>
    <row r="76" spans="1:6" ht="18.75" customHeight="1" x14ac:dyDescent="0.25">
      <c r="A76" s="16">
        <f t="shared" si="1"/>
        <v>72</v>
      </c>
      <c r="B76" s="15" t="s">
        <v>52</v>
      </c>
      <c r="C76" s="16" t="s">
        <v>58</v>
      </c>
      <c r="D76" s="13">
        <v>9</v>
      </c>
      <c r="E76" s="22">
        <v>120</v>
      </c>
      <c r="F76" s="19">
        <f t="shared" si="2"/>
        <v>1080</v>
      </c>
    </row>
    <row r="77" spans="1:6" ht="18.75" customHeight="1" x14ac:dyDescent="0.25">
      <c r="A77" s="16">
        <f t="shared" si="1"/>
        <v>73</v>
      </c>
      <c r="B77" s="15" t="s">
        <v>65</v>
      </c>
      <c r="C77" s="16" t="s">
        <v>34</v>
      </c>
      <c r="D77" s="13">
        <v>450</v>
      </c>
      <c r="E77" s="22">
        <v>16.95</v>
      </c>
      <c r="F77" s="19">
        <f t="shared" si="2"/>
        <v>7627.5</v>
      </c>
    </row>
    <row r="78" spans="1:6" ht="18.75" customHeight="1" x14ac:dyDescent="0.25">
      <c r="A78" s="16">
        <v>74</v>
      </c>
      <c r="B78" s="15" t="s">
        <v>196</v>
      </c>
      <c r="C78" s="16" t="s">
        <v>34</v>
      </c>
      <c r="D78" s="13">
        <v>258</v>
      </c>
      <c r="E78" s="22">
        <v>110</v>
      </c>
      <c r="F78" s="19">
        <f t="shared" si="2"/>
        <v>28380</v>
      </c>
    </row>
    <row r="79" spans="1:6" ht="18.75" customHeight="1" x14ac:dyDescent="0.25">
      <c r="A79" s="16">
        <v>75</v>
      </c>
      <c r="B79" s="15" t="s">
        <v>136</v>
      </c>
      <c r="C79" s="16" t="s">
        <v>179</v>
      </c>
      <c r="D79" s="13">
        <v>55</v>
      </c>
      <c r="E79" s="22">
        <v>60.17</v>
      </c>
      <c r="F79" s="19">
        <f t="shared" si="2"/>
        <v>3309.35</v>
      </c>
    </row>
    <row r="80" spans="1:6" ht="18.75" customHeight="1" x14ac:dyDescent="0.25">
      <c r="A80" s="16">
        <f t="shared" ref="A80:A110" si="3">+A79+1</f>
        <v>76</v>
      </c>
      <c r="B80" s="15" t="s">
        <v>42</v>
      </c>
      <c r="C80" s="16" t="s">
        <v>34</v>
      </c>
      <c r="D80" s="13">
        <v>450</v>
      </c>
      <c r="E80" s="22">
        <v>14</v>
      </c>
      <c r="F80" s="19">
        <f t="shared" si="2"/>
        <v>6300</v>
      </c>
    </row>
    <row r="81" spans="1:6" ht="18.75" customHeight="1" x14ac:dyDescent="0.25">
      <c r="A81" s="16">
        <f t="shared" si="3"/>
        <v>77</v>
      </c>
      <c r="B81" s="15" t="s">
        <v>181</v>
      </c>
      <c r="C81" s="16" t="s">
        <v>34</v>
      </c>
      <c r="D81" s="13">
        <v>160</v>
      </c>
      <c r="E81" s="22">
        <v>80</v>
      </c>
      <c r="F81" s="19">
        <f t="shared" si="2"/>
        <v>12800</v>
      </c>
    </row>
    <row r="82" spans="1:6" ht="18.75" customHeight="1" x14ac:dyDescent="0.25">
      <c r="A82" s="16">
        <f t="shared" si="3"/>
        <v>78</v>
      </c>
      <c r="B82" s="15" t="s">
        <v>36</v>
      </c>
      <c r="C82" s="16" t="s">
        <v>34</v>
      </c>
      <c r="D82" s="13">
        <v>35</v>
      </c>
      <c r="E82" s="22">
        <v>135.59</v>
      </c>
      <c r="F82" s="19">
        <f t="shared" si="2"/>
        <v>4745.6500000000005</v>
      </c>
    </row>
    <row r="83" spans="1:6" ht="18.75" customHeight="1" x14ac:dyDescent="0.25">
      <c r="A83" s="16">
        <f t="shared" si="3"/>
        <v>79</v>
      </c>
      <c r="B83" s="15" t="s">
        <v>54</v>
      </c>
      <c r="C83" s="16" t="s">
        <v>41</v>
      </c>
      <c r="D83" s="13">
        <v>10</v>
      </c>
      <c r="E83" s="22">
        <v>306</v>
      </c>
      <c r="F83" s="19">
        <f t="shared" si="2"/>
        <v>3060</v>
      </c>
    </row>
    <row r="84" spans="1:6" ht="18.75" customHeight="1" x14ac:dyDescent="0.25">
      <c r="A84" s="16">
        <f t="shared" si="3"/>
        <v>80</v>
      </c>
      <c r="B84" s="15" t="s">
        <v>171</v>
      </c>
      <c r="C84" s="16" t="s">
        <v>58</v>
      </c>
      <c r="D84" s="13">
        <v>90</v>
      </c>
      <c r="E84" s="22">
        <v>33.9</v>
      </c>
      <c r="F84" s="19">
        <f t="shared" si="2"/>
        <v>3051</v>
      </c>
    </row>
    <row r="85" spans="1:6" ht="18.75" customHeight="1" x14ac:dyDescent="0.25">
      <c r="A85" s="16">
        <f t="shared" si="3"/>
        <v>81</v>
      </c>
      <c r="B85" s="15" t="s">
        <v>172</v>
      </c>
      <c r="C85" s="16" t="s">
        <v>58</v>
      </c>
      <c r="D85" s="13">
        <v>57</v>
      </c>
      <c r="E85" s="22">
        <v>61.44</v>
      </c>
      <c r="F85" s="19">
        <f t="shared" si="2"/>
        <v>3502.08</v>
      </c>
    </row>
    <row r="86" spans="1:6" ht="18.75" customHeight="1" x14ac:dyDescent="0.25">
      <c r="A86" s="16">
        <f t="shared" si="3"/>
        <v>82</v>
      </c>
      <c r="B86" s="15" t="s">
        <v>134</v>
      </c>
      <c r="C86" s="16" t="s">
        <v>34</v>
      </c>
      <c r="D86" s="13">
        <v>29</v>
      </c>
      <c r="E86" s="22">
        <v>67.8</v>
      </c>
      <c r="F86" s="19">
        <f t="shared" si="2"/>
        <v>1966.1999999999998</v>
      </c>
    </row>
    <row r="87" spans="1:6" ht="18.75" customHeight="1" x14ac:dyDescent="0.25">
      <c r="A87" s="16">
        <f t="shared" si="3"/>
        <v>83</v>
      </c>
      <c r="B87" s="15" t="s">
        <v>63</v>
      </c>
      <c r="C87" s="16" t="s">
        <v>34</v>
      </c>
      <c r="D87" s="13">
        <v>12</v>
      </c>
      <c r="E87" s="22">
        <v>93.22</v>
      </c>
      <c r="F87" s="19">
        <f t="shared" si="2"/>
        <v>1118.6399999999999</v>
      </c>
    </row>
    <row r="88" spans="1:6" ht="18.75" customHeight="1" x14ac:dyDescent="0.25">
      <c r="A88" s="16">
        <f t="shared" si="3"/>
        <v>84</v>
      </c>
      <c r="B88" s="15" t="s">
        <v>114</v>
      </c>
      <c r="C88" s="16" t="s">
        <v>34</v>
      </c>
      <c r="D88" s="13">
        <v>150</v>
      </c>
      <c r="E88" s="22">
        <v>16.95</v>
      </c>
      <c r="F88" s="19">
        <f t="shared" si="2"/>
        <v>2542.5</v>
      </c>
    </row>
    <row r="89" spans="1:6" ht="18.75" customHeight="1" x14ac:dyDescent="0.25">
      <c r="A89" s="16">
        <f t="shared" si="3"/>
        <v>85</v>
      </c>
      <c r="B89" s="15" t="s">
        <v>113</v>
      </c>
      <c r="C89" s="16" t="s">
        <v>34</v>
      </c>
      <c r="D89" s="13">
        <v>500</v>
      </c>
      <c r="E89" s="22">
        <v>25.42</v>
      </c>
      <c r="F89" s="19">
        <f t="shared" si="2"/>
        <v>12710</v>
      </c>
    </row>
    <row r="90" spans="1:6" ht="18.75" customHeight="1" x14ac:dyDescent="0.25">
      <c r="A90" s="16">
        <f t="shared" si="3"/>
        <v>86</v>
      </c>
      <c r="B90" s="15" t="s">
        <v>115</v>
      </c>
      <c r="C90" s="16" t="s">
        <v>34</v>
      </c>
      <c r="D90" s="13">
        <v>125</v>
      </c>
      <c r="E90" s="22">
        <v>38.14</v>
      </c>
      <c r="F90" s="19">
        <f t="shared" si="2"/>
        <v>4767.5</v>
      </c>
    </row>
    <row r="91" spans="1:6" ht="18.75" customHeight="1" x14ac:dyDescent="0.25">
      <c r="A91" s="16">
        <f t="shared" si="3"/>
        <v>87</v>
      </c>
      <c r="B91" s="15" t="s">
        <v>112</v>
      </c>
      <c r="C91" s="16" t="s">
        <v>34</v>
      </c>
      <c r="D91" s="13">
        <v>50</v>
      </c>
      <c r="E91" s="22">
        <v>67.8</v>
      </c>
      <c r="F91" s="19">
        <f t="shared" si="2"/>
        <v>3390</v>
      </c>
    </row>
    <row r="92" spans="1:6" ht="18.75" customHeight="1" x14ac:dyDescent="0.25">
      <c r="A92" s="16">
        <f t="shared" si="3"/>
        <v>88</v>
      </c>
      <c r="B92" s="15" t="s">
        <v>117</v>
      </c>
      <c r="C92" s="16" t="s">
        <v>34</v>
      </c>
      <c r="D92" s="13">
        <v>112</v>
      </c>
      <c r="E92" s="22">
        <v>16.95</v>
      </c>
      <c r="F92" s="19">
        <f t="shared" si="2"/>
        <v>1898.3999999999999</v>
      </c>
    </row>
    <row r="93" spans="1:6" ht="18.75" customHeight="1" x14ac:dyDescent="0.25">
      <c r="A93" s="16">
        <f t="shared" si="3"/>
        <v>89</v>
      </c>
      <c r="B93" s="15" t="s">
        <v>46</v>
      </c>
      <c r="C93" s="16" t="s">
        <v>34</v>
      </c>
      <c r="D93" s="13">
        <v>20</v>
      </c>
      <c r="E93" s="22">
        <v>236</v>
      </c>
      <c r="F93" s="19">
        <f t="shared" si="2"/>
        <v>4720</v>
      </c>
    </row>
    <row r="94" spans="1:6" ht="18.75" customHeight="1" x14ac:dyDescent="0.25">
      <c r="A94" s="16">
        <f t="shared" si="3"/>
        <v>90</v>
      </c>
      <c r="B94" s="15" t="s">
        <v>38</v>
      </c>
      <c r="C94" s="16" t="s">
        <v>34</v>
      </c>
      <c r="D94" s="13">
        <v>25</v>
      </c>
      <c r="E94" s="22">
        <v>118</v>
      </c>
      <c r="F94" s="19">
        <f t="shared" si="2"/>
        <v>2950</v>
      </c>
    </row>
    <row r="95" spans="1:6" ht="18.75" customHeight="1" x14ac:dyDescent="0.25">
      <c r="A95" s="16">
        <v>91</v>
      </c>
      <c r="B95" s="15" t="s">
        <v>186</v>
      </c>
      <c r="C95" s="16" t="s">
        <v>34</v>
      </c>
      <c r="D95" s="13">
        <v>75</v>
      </c>
      <c r="E95" s="22">
        <v>380</v>
      </c>
      <c r="F95" s="19">
        <f t="shared" si="2"/>
        <v>28500</v>
      </c>
    </row>
    <row r="96" spans="1:6" ht="18.75" customHeight="1" x14ac:dyDescent="0.25">
      <c r="A96" s="16">
        <v>92</v>
      </c>
      <c r="B96" s="15" t="s">
        <v>44</v>
      </c>
      <c r="C96" s="16" t="s">
        <v>34</v>
      </c>
      <c r="D96" s="13">
        <v>1700</v>
      </c>
      <c r="E96" s="22">
        <v>8.4700000000000006</v>
      </c>
      <c r="F96" s="19">
        <f t="shared" si="2"/>
        <v>14399.000000000002</v>
      </c>
    </row>
    <row r="97" spans="1:6" ht="18.75" customHeight="1" x14ac:dyDescent="0.25">
      <c r="A97" s="16">
        <f t="shared" si="3"/>
        <v>93</v>
      </c>
      <c r="B97" s="15" t="s">
        <v>148</v>
      </c>
      <c r="C97" s="16" t="s">
        <v>34</v>
      </c>
      <c r="D97" s="13">
        <v>3750</v>
      </c>
      <c r="E97" s="22">
        <v>5.93</v>
      </c>
      <c r="F97" s="19">
        <f t="shared" si="2"/>
        <v>22237.5</v>
      </c>
    </row>
    <row r="98" spans="1:6" ht="18.75" customHeight="1" x14ac:dyDescent="0.25">
      <c r="A98" s="16">
        <f t="shared" si="3"/>
        <v>94</v>
      </c>
      <c r="B98" s="15" t="s">
        <v>147</v>
      </c>
      <c r="C98" s="16" t="s">
        <v>34</v>
      </c>
      <c r="D98" s="13">
        <v>2650</v>
      </c>
      <c r="E98" s="22">
        <v>4.24</v>
      </c>
      <c r="F98" s="19">
        <f t="shared" si="2"/>
        <v>11236</v>
      </c>
    </row>
    <row r="99" spans="1:6" ht="18.75" customHeight="1" x14ac:dyDescent="0.25">
      <c r="A99" s="16">
        <f t="shared" si="3"/>
        <v>95</v>
      </c>
      <c r="B99" s="15" t="s">
        <v>137</v>
      </c>
      <c r="C99" s="16" t="s">
        <v>34</v>
      </c>
      <c r="D99" s="13">
        <v>8</v>
      </c>
      <c r="E99" s="22">
        <v>148.31</v>
      </c>
      <c r="F99" s="19">
        <f t="shared" si="2"/>
        <v>1186.48</v>
      </c>
    </row>
    <row r="100" spans="1:6" ht="18.75" customHeight="1" x14ac:dyDescent="0.25">
      <c r="A100" s="16">
        <f t="shared" si="3"/>
        <v>96</v>
      </c>
      <c r="B100" s="15" t="s">
        <v>123</v>
      </c>
      <c r="C100" s="16" t="s">
        <v>34</v>
      </c>
      <c r="D100" s="13">
        <v>75</v>
      </c>
      <c r="E100" s="22">
        <v>50.85</v>
      </c>
      <c r="F100" s="19">
        <f t="shared" si="2"/>
        <v>3813.75</v>
      </c>
    </row>
    <row r="101" spans="1:6" ht="18.75" customHeight="1" x14ac:dyDescent="0.25">
      <c r="A101" s="16">
        <f t="shared" si="3"/>
        <v>97</v>
      </c>
      <c r="B101" s="15" t="s">
        <v>125</v>
      </c>
      <c r="C101" s="16" t="s">
        <v>34</v>
      </c>
      <c r="D101" s="13">
        <v>21</v>
      </c>
      <c r="E101" s="22">
        <v>50.85</v>
      </c>
      <c r="F101" s="19">
        <f t="shared" si="2"/>
        <v>1067.8500000000001</v>
      </c>
    </row>
    <row r="102" spans="1:6" ht="18.75" customHeight="1" x14ac:dyDescent="0.25">
      <c r="A102" s="16">
        <f t="shared" si="3"/>
        <v>98</v>
      </c>
      <c r="B102" s="15" t="s">
        <v>124</v>
      </c>
      <c r="C102" s="16" t="s">
        <v>34</v>
      </c>
      <c r="D102" s="13">
        <v>50</v>
      </c>
      <c r="E102" s="22">
        <v>50.85</v>
      </c>
      <c r="F102" s="19">
        <f t="shared" si="2"/>
        <v>2542.5</v>
      </c>
    </row>
    <row r="103" spans="1:6" ht="18.75" customHeight="1" x14ac:dyDescent="0.25">
      <c r="A103" s="16">
        <f t="shared" si="3"/>
        <v>99</v>
      </c>
      <c r="B103" s="15" t="s">
        <v>156</v>
      </c>
      <c r="C103" s="16" t="s">
        <v>34</v>
      </c>
      <c r="D103" s="13">
        <v>17</v>
      </c>
      <c r="E103" s="22">
        <v>165.25</v>
      </c>
      <c r="F103" s="19">
        <f t="shared" si="2"/>
        <v>2809.25</v>
      </c>
    </row>
    <row r="104" spans="1:6" ht="18.75" customHeight="1" x14ac:dyDescent="0.25">
      <c r="A104" s="16">
        <f t="shared" si="3"/>
        <v>100</v>
      </c>
      <c r="B104" s="15" t="s">
        <v>49</v>
      </c>
      <c r="C104" s="16" t="s">
        <v>34</v>
      </c>
      <c r="D104" s="13">
        <v>28</v>
      </c>
      <c r="E104" s="22">
        <v>150</v>
      </c>
      <c r="F104" s="19">
        <f t="shared" si="2"/>
        <v>4200</v>
      </c>
    </row>
    <row r="105" spans="1:6" ht="18.75" customHeight="1" x14ac:dyDescent="0.25">
      <c r="A105" s="16">
        <f t="shared" si="3"/>
        <v>101</v>
      </c>
      <c r="B105" s="15" t="s">
        <v>145</v>
      </c>
      <c r="C105" s="16" t="s">
        <v>34</v>
      </c>
      <c r="D105" s="13">
        <v>30</v>
      </c>
      <c r="E105" s="22">
        <v>144.07</v>
      </c>
      <c r="F105" s="19">
        <f t="shared" si="2"/>
        <v>4322.0999999999995</v>
      </c>
    </row>
    <row r="106" spans="1:6" ht="18.75" customHeight="1" x14ac:dyDescent="0.25">
      <c r="A106" s="16">
        <v>102</v>
      </c>
      <c r="B106" s="15" t="s">
        <v>194</v>
      </c>
      <c r="C106" s="16" t="s">
        <v>34</v>
      </c>
      <c r="D106" s="13">
        <v>7</v>
      </c>
      <c r="E106" s="22">
        <v>2500</v>
      </c>
      <c r="F106" s="19">
        <f t="shared" si="2"/>
        <v>17500</v>
      </c>
    </row>
    <row r="107" spans="1:6" ht="18.75" customHeight="1" x14ac:dyDescent="0.25">
      <c r="A107" s="16">
        <v>103</v>
      </c>
      <c r="B107" s="15" t="s">
        <v>155</v>
      </c>
      <c r="C107" s="16" t="s">
        <v>34</v>
      </c>
      <c r="D107" s="13">
        <v>8</v>
      </c>
      <c r="E107" s="22">
        <v>8305.08</v>
      </c>
      <c r="F107" s="19">
        <f t="shared" si="2"/>
        <v>66440.639999999999</v>
      </c>
    </row>
    <row r="108" spans="1:6" ht="18.75" customHeight="1" x14ac:dyDescent="0.25">
      <c r="A108" s="16">
        <f t="shared" si="3"/>
        <v>104</v>
      </c>
      <c r="B108" s="15" t="s">
        <v>139</v>
      </c>
      <c r="C108" s="16" t="s">
        <v>58</v>
      </c>
      <c r="D108" s="13">
        <v>73</v>
      </c>
      <c r="E108" s="22">
        <v>52.54</v>
      </c>
      <c r="F108" s="19">
        <f t="shared" si="2"/>
        <v>3835.42</v>
      </c>
    </row>
    <row r="109" spans="1:6" ht="18.75" customHeight="1" x14ac:dyDescent="0.25">
      <c r="A109" s="16">
        <f t="shared" si="3"/>
        <v>105</v>
      </c>
      <c r="B109" s="15" t="s">
        <v>161</v>
      </c>
      <c r="C109" s="16" t="s">
        <v>58</v>
      </c>
      <c r="D109" s="13">
        <v>133</v>
      </c>
      <c r="E109" s="22">
        <v>88.28</v>
      </c>
      <c r="F109" s="19">
        <f t="shared" si="2"/>
        <v>11741.24</v>
      </c>
    </row>
    <row r="110" spans="1:6" ht="18.75" customHeight="1" x14ac:dyDescent="0.25">
      <c r="A110" s="16">
        <f t="shared" si="3"/>
        <v>106</v>
      </c>
      <c r="B110" s="15" t="s">
        <v>141</v>
      </c>
      <c r="C110" s="16" t="s">
        <v>58</v>
      </c>
      <c r="D110" s="13">
        <v>500</v>
      </c>
      <c r="E110" s="22">
        <v>44.07</v>
      </c>
      <c r="F110" s="19">
        <f t="shared" si="2"/>
        <v>22035</v>
      </c>
    </row>
    <row r="111" spans="1:6" ht="22.5" customHeight="1" thickBot="1" x14ac:dyDescent="0.3">
      <c r="E111" s="21" t="s">
        <v>177</v>
      </c>
      <c r="F111" s="23">
        <f>SUM(F7:F110)</f>
        <v>936067.2699999999</v>
      </c>
    </row>
    <row r="112" spans="1:6" ht="15.75" thickTop="1" x14ac:dyDescent="0.25">
      <c r="F112" s="20" t="s">
        <v>199</v>
      </c>
    </row>
    <row r="113" spans="1:6" x14ac:dyDescent="0.25">
      <c r="A113" s="17"/>
      <c r="B113" s="17"/>
      <c r="C113" s="45"/>
      <c r="D113" s="45"/>
      <c r="E113" s="45"/>
      <c r="F113" s="45"/>
    </row>
    <row r="114" spans="1:6" x14ac:dyDescent="0.25">
      <c r="A114" s="14"/>
      <c r="B114" s="14"/>
      <c r="C114" s="37"/>
      <c r="D114" s="37"/>
      <c r="E114" s="37"/>
      <c r="F114" s="37"/>
    </row>
  </sheetData>
  <mergeCells count="11">
    <mergeCell ref="C113:F113"/>
    <mergeCell ref="C114:F114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G7" sqref="G7"/>
    </sheetView>
  </sheetViews>
  <sheetFormatPr baseColWidth="10" defaultColWidth="11.42578125" defaultRowHeight="15" x14ac:dyDescent="0.25"/>
  <cols>
    <col min="1" max="1" width="7.85546875" style="11" customWidth="1"/>
    <col min="2" max="2" width="29" style="2" customWidth="1"/>
    <col min="3" max="3" width="12.28515625" style="11" customWidth="1"/>
    <col min="4" max="4" width="7.7109375" style="11" customWidth="1"/>
    <col min="5" max="5" width="12.140625" style="11" customWidth="1"/>
    <col min="6" max="6" width="14.140625" style="20" customWidth="1"/>
    <col min="7" max="16384" width="11.42578125" style="2"/>
  </cols>
  <sheetData>
    <row r="1" spans="1:7" ht="18.75" x14ac:dyDescent="0.3">
      <c r="A1" s="28" t="s">
        <v>7</v>
      </c>
      <c r="B1" s="28"/>
      <c r="C1" s="28"/>
      <c r="D1" s="28"/>
      <c r="E1" s="28"/>
      <c r="F1" s="28"/>
    </row>
    <row r="2" spans="1:7" ht="15.75" x14ac:dyDescent="0.25">
      <c r="A2" s="44" t="s">
        <v>10</v>
      </c>
      <c r="B2" s="44"/>
      <c r="C2" s="44"/>
      <c r="D2" s="44"/>
      <c r="E2" s="44"/>
      <c r="F2" s="44"/>
    </row>
    <row r="3" spans="1:7" ht="18.75" x14ac:dyDescent="0.3">
      <c r="A3" s="44" t="s">
        <v>198</v>
      </c>
      <c r="B3" s="44"/>
      <c r="C3" s="44"/>
      <c r="D3" s="44"/>
      <c r="E3" s="44"/>
      <c r="F3" s="44"/>
      <c r="G3" s="26"/>
    </row>
    <row r="4" spans="1:7" x14ac:dyDescent="0.25">
      <c r="F4" s="20" t="s">
        <v>200</v>
      </c>
    </row>
    <row r="5" spans="1:7" x14ac:dyDescent="0.25">
      <c r="A5" s="38" t="s">
        <v>182</v>
      </c>
      <c r="B5" s="38" t="s">
        <v>0</v>
      </c>
      <c r="C5" s="38" t="s">
        <v>34</v>
      </c>
      <c r="D5" s="38" t="s">
        <v>2</v>
      </c>
      <c r="E5" s="42" t="s">
        <v>175</v>
      </c>
      <c r="F5" s="40" t="s">
        <v>176</v>
      </c>
    </row>
    <row r="6" spans="1:7" x14ac:dyDescent="0.25">
      <c r="A6" s="39"/>
      <c r="B6" s="39" t="s">
        <v>0</v>
      </c>
      <c r="C6" s="39"/>
      <c r="D6" s="39"/>
      <c r="E6" s="43"/>
      <c r="F6" s="41"/>
    </row>
    <row r="7" spans="1:7" ht="18.75" customHeight="1" x14ac:dyDescent="0.25">
      <c r="A7" s="16">
        <v>1</v>
      </c>
      <c r="B7" s="15" t="s">
        <v>185</v>
      </c>
      <c r="C7" s="16" t="s">
        <v>34</v>
      </c>
      <c r="D7" s="13">
        <v>25</v>
      </c>
      <c r="E7" s="22">
        <f>SUM(58)</f>
        <v>58</v>
      </c>
      <c r="F7" s="19">
        <f t="shared" ref="F7:F68" si="0">+D7*E7</f>
        <v>1450</v>
      </c>
    </row>
    <row r="8" spans="1:7" ht="18.75" customHeight="1" x14ac:dyDescent="0.25">
      <c r="A8" s="16">
        <f>+A7+1</f>
        <v>2</v>
      </c>
      <c r="B8" s="15" t="s">
        <v>37</v>
      </c>
      <c r="C8" s="16" t="s">
        <v>34</v>
      </c>
      <c r="D8" s="13">
        <v>96</v>
      </c>
      <c r="E8" s="22">
        <v>6.36</v>
      </c>
      <c r="F8" s="19">
        <f t="shared" si="0"/>
        <v>610.56000000000006</v>
      </c>
    </row>
    <row r="9" spans="1:7" ht="18.75" customHeight="1" x14ac:dyDescent="0.25">
      <c r="A9" s="16">
        <f t="shared" ref="A9:A72" si="1">+A8+1</f>
        <v>3</v>
      </c>
      <c r="B9" s="15" t="s">
        <v>59</v>
      </c>
      <c r="C9" s="16" t="s">
        <v>34</v>
      </c>
      <c r="D9" s="13">
        <v>50</v>
      </c>
      <c r="E9" s="22">
        <v>29.66</v>
      </c>
      <c r="F9" s="19">
        <f t="shared" si="0"/>
        <v>1483</v>
      </c>
    </row>
    <row r="10" spans="1:7" ht="18.75" customHeight="1" x14ac:dyDescent="0.25">
      <c r="A10" s="16">
        <f t="shared" si="1"/>
        <v>4</v>
      </c>
      <c r="B10" s="15" t="s">
        <v>158</v>
      </c>
      <c r="C10" s="16" t="s">
        <v>34</v>
      </c>
      <c r="D10" s="13">
        <v>9</v>
      </c>
      <c r="E10" s="22">
        <v>293.22000000000003</v>
      </c>
      <c r="F10" s="19">
        <f t="shared" si="0"/>
        <v>2638.9800000000005</v>
      </c>
    </row>
    <row r="11" spans="1:7" ht="18.75" customHeight="1" x14ac:dyDescent="0.25">
      <c r="A11" s="16">
        <f t="shared" si="1"/>
        <v>5</v>
      </c>
      <c r="B11" s="15" t="s">
        <v>108</v>
      </c>
      <c r="C11" s="16" t="s">
        <v>34</v>
      </c>
      <c r="D11" s="13">
        <v>5</v>
      </c>
      <c r="E11" s="22">
        <v>864.41</v>
      </c>
      <c r="F11" s="19">
        <f t="shared" si="0"/>
        <v>4322.05</v>
      </c>
    </row>
    <row r="12" spans="1:7" ht="18.75" customHeight="1" x14ac:dyDescent="0.25">
      <c r="A12" s="16">
        <f t="shared" si="1"/>
        <v>6</v>
      </c>
      <c r="B12" s="15" t="s">
        <v>105</v>
      </c>
      <c r="C12" s="16" t="s">
        <v>34</v>
      </c>
      <c r="D12" s="13">
        <v>12</v>
      </c>
      <c r="E12" s="22">
        <v>720.34</v>
      </c>
      <c r="F12" s="19">
        <f t="shared" si="0"/>
        <v>8644.08</v>
      </c>
    </row>
    <row r="13" spans="1:7" ht="18.75" customHeight="1" x14ac:dyDescent="0.25">
      <c r="A13" s="16">
        <f t="shared" si="1"/>
        <v>7</v>
      </c>
      <c r="B13" s="15" t="s">
        <v>104</v>
      </c>
      <c r="C13" s="16" t="s">
        <v>34</v>
      </c>
      <c r="D13" s="13">
        <v>14</v>
      </c>
      <c r="E13" s="22">
        <v>847.46</v>
      </c>
      <c r="F13" s="19">
        <f t="shared" si="0"/>
        <v>11864.44</v>
      </c>
    </row>
    <row r="14" spans="1:7" ht="18.75" customHeight="1" x14ac:dyDescent="0.25">
      <c r="A14" s="16">
        <f t="shared" si="1"/>
        <v>8</v>
      </c>
      <c r="B14" s="15" t="s">
        <v>107</v>
      </c>
      <c r="C14" s="16" t="s">
        <v>34</v>
      </c>
      <c r="D14" s="13">
        <v>33</v>
      </c>
      <c r="E14" s="22">
        <v>889.83</v>
      </c>
      <c r="F14" s="19">
        <f t="shared" si="0"/>
        <v>29364.390000000003</v>
      </c>
    </row>
    <row r="15" spans="1:7" ht="18.75" customHeight="1" x14ac:dyDescent="0.25">
      <c r="A15" s="16">
        <f t="shared" si="1"/>
        <v>9</v>
      </c>
      <c r="B15" s="15" t="s">
        <v>106</v>
      </c>
      <c r="C15" s="16" t="s">
        <v>34</v>
      </c>
      <c r="D15" s="13">
        <v>15</v>
      </c>
      <c r="E15" s="22">
        <v>762.71</v>
      </c>
      <c r="F15" s="19">
        <f t="shared" si="0"/>
        <v>11440.650000000001</v>
      </c>
    </row>
    <row r="16" spans="1:7" ht="18.75" customHeight="1" x14ac:dyDescent="0.25">
      <c r="A16" s="16">
        <f t="shared" si="1"/>
        <v>10</v>
      </c>
      <c r="B16" s="15" t="s">
        <v>110</v>
      </c>
      <c r="C16" s="16" t="s">
        <v>34</v>
      </c>
      <c r="D16" s="13">
        <v>15</v>
      </c>
      <c r="E16" s="22">
        <v>550.85</v>
      </c>
      <c r="F16" s="19">
        <f t="shared" si="0"/>
        <v>8262.75</v>
      </c>
    </row>
    <row r="17" spans="1:6" ht="18.75" customHeight="1" x14ac:dyDescent="0.25">
      <c r="A17" s="16">
        <f t="shared" si="1"/>
        <v>11</v>
      </c>
      <c r="B17" s="15" t="s">
        <v>109</v>
      </c>
      <c r="C17" s="16" t="s">
        <v>34</v>
      </c>
      <c r="D17" s="13">
        <v>7</v>
      </c>
      <c r="E17" s="22">
        <v>550.85</v>
      </c>
      <c r="F17" s="19">
        <f t="shared" si="0"/>
        <v>3855.9500000000003</v>
      </c>
    </row>
    <row r="18" spans="1:6" ht="18.75" customHeight="1" x14ac:dyDescent="0.25">
      <c r="A18" s="16">
        <f t="shared" si="1"/>
        <v>12</v>
      </c>
      <c r="B18" s="15" t="s">
        <v>102</v>
      </c>
      <c r="C18" s="16" t="s">
        <v>34</v>
      </c>
      <c r="D18" s="13">
        <v>30</v>
      </c>
      <c r="E18" s="22">
        <v>677.97</v>
      </c>
      <c r="F18" s="19">
        <f t="shared" si="0"/>
        <v>20339.100000000002</v>
      </c>
    </row>
    <row r="19" spans="1:6" ht="18.75" customHeight="1" x14ac:dyDescent="0.25">
      <c r="A19" s="16">
        <f t="shared" si="1"/>
        <v>13</v>
      </c>
      <c r="B19" s="15" t="s">
        <v>103</v>
      </c>
      <c r="C19" s="16" t="s">
        <v>34</v>
      </c>
      <c r="D19" s="13">
        <v>30</v>
      </c>
      <c r="E19" s="22">
        <v>864.41</v>
      </c>
      <c r="F19" s="19">
        <f t="shared" si="0"/>
        <v>25932.3</v>
      </c>
    </row>
    <row r="20" spans="1:6" ht="18.75" customHeight="1" x14ac:dyDescent="0.25">
      <c r="A20" s="16">
        <f t="shared" si="1"/>
        <v>14</v>
      </c>
      <c r="B20" s="15" t="s">
        <v>168</v>
      </c>
      <c r="C20" s="16" t="s">
        <v>34</v>
      </c>
      <c r="D20" s="13">
        <v>3</v>
      </c>
      <c r="E20" s="22">
        <v>720.34</v>
      </c>
      <c r="F20" s="19">
        <f t="shared" si="0"/>
        <v>2161.02</v>
      </c>
    </row>
    <row r="21" spans="1:6" ht="18.75" customHeight="1" x14ac:dyDescent="0.25">
      <c r="A21" s="16">
        <f t="shared" si="1"/>
        <v>15</v>
      </c>
      <c r="B21" s="15" t="s">
        <v>169</v>
      </c>
      <c r="C21" s="16" t="s">
        <v>34</v>
      </c>
      <c r="D21" s="13">
        <v>1</v>
      </c>
      <c r="E21" s="22">
        <v>720.34</v>
      </c>
      <c r="F21" s="19">
        <f t="shared" si="0"/>
        <v>720.34</v>
      </c>
    </row>
    <row r="22" spans="1:6" ht="18.75" customHeight="1" x14ac:dyDescent="0.25">
      <c r="A22" s="16">
        <f t="shared" si="1"/>
        <v>16</v>
      </c>
      <c r="B22" s="15" t="s">
        <v>170</v>
      </c>
      <c r="C22" s="16" t="s">
        <v>34</v>
      </c>
      <c r="D22" s="13">
        <v>1</v>
      </c>
      <c r="E22" s="22">
        <v>720.34</v>
      </c>
      <c r="F22" s="19">
        <f t="shared" si="0"/>
        <v>720.34</v>
      </c>
    </row>
    <row r="23" spans="1:6" ht="18.75" customHeight="1" x14ac:dyDescent="0.25">
      <c r="A23" s="16">
        <f t="shared" si="1"/>
        <v>17</v>
      </c>
      <c r="B23" s="15" t="s">
        <v>162</v>
      </c>
      <c r="C23" s="16" t="s">
        <v>34</v>
      </c>
      <c r="D23" s="13">
        <v>200</v>
      </c>
      <c r="E23" s="22">
        <v>21.19</v>
      </c>
      <c r="F23" s="19">
        <f t="shared" si="0"/>
        <v>4238</v>
      </c>
    </row>
    <row r="24" spans="1:6" ht="18.75" customHeight="1" x14ac:dyDescent="0.25">
      <c r="A24" s="16">
        <f t="shared" si="1"/>
        <v>18</v>
      </c>
      <c r="B24" s="15" t="s">
        <v>154</v>
      </c>
      <c r="C24" s="16" t="s">
        <v>34</v>
      </c>
      <c r="D24" s="13">
        <v>50</v>
      </c>
      <c r="E24" s="22">
        <v>45.76</v>
      </c>
      <c r="F24" s="19">
        <f t="shared" si="0"/>
        <v>2288</v>
      </c>
    </row>
    <row r="25" spans="1:6" ht="18.75" customHeight="1" x14ac:dyDescent="0.25">
      <c r="A25" s="16">
        <f t="shared" si="1"/>
        <v>19</v>
      </c>
      <c r="B25" s="15" t="s">
        <v>119</v>
      </c>
      <c r="C25" s="16" t="s">
        <v>34</v>
      </c>
      <c r="D25" s="13">
        <v>175</v>
      </c>
      <c r="E25" s="22">
        <v>76.27</v>
      </c>
      <c r="F25" s="19">
        <f t="shared" si="0"/>
        <v>13347.25</v>
      </c>
    </row>
    <row r="26" spans="1:6" ht="18.75" customHeight="1" x14ac:dyDescent="0.25">
      <c r="A26" s="16">
        <f t="shared" si="1"/>
        <v>20</v>
      </c>
      <c r="B26" s="15" t="s">
        <v>157</v>
      </c>
      <c r="C26" s="16" t="s">
        <v>34</v>
      </c>
      <c r="D26" s="13">
        <v>26</v>
      </c>
      <c r="E26" s="22">
        <v>135</v>
      </c>
      <c r="F26" s="19">
        <f t="shared" si="0"/>
        <v>3510</v>
      </c>
    </row>
    <row r="27" spans="1:6" ht="18.75" customHeight="1" x14ac:dyDescent="0.25">
      <c r="A27" s="16">
        <f t="shared" si="1"/>
        <v>21</v>
      </c>
      <c r="B27" s="15" t="s">
        <v>56</v>
      </c>
      <c r="C27" s="16" t="s">
        <v>34</v>
      </c>
      <c r="D27" s="13">
        <v>65</v>
      </c>
      <c r="E27" s="22">
        <v>130</v>
      </c>
      <c r="F27" s="19">
        <f t="shared" si="0"/>
        <v>8450</v>
      </c>
    </row>
    <row r="28" spans="1:6" ht="18.75" customHeight="1" x14ac:dyDescent="0.25">
      <c r="A28" s="16">
        <f t="shared" si="1"/>
        <v>22</v>
      </c>
      <c r="B28" s="15" t="s">
        <v>118</v>
      </c>
      <c r="C28" s="16" t="s">
        <v>34</v>
      </c>
      <c r="D28" s="13">
        <v>340</v>
      </c>
      <c r="E28" s="22">
        <v>33.9</v>
      </c>
      <c r="F28" s="19">
        <f t="shared" si="0"/>
        <v>11526</v>
      </c>
    </row>
    <row r="29" spans="1:6" ht="18.75" customHeight="1" x14ac:dyDescent="0.25">
      <c r="A29" s="16">
        <f t="shared" si="1"/>
        <v>23</v>
      </c>
      <c r="B29" s="15" t="s">
        <v>45</v>
      </c>
      <c r="C29" s="16" t="s">
        <v>34</v>
      </c>
      <c r="D29" s="13">
        <v>160</v>
      </c>
      <c r="E29" s="22">
        <v>16.95</v>
      </c>
      <c r="F29" s="19">
        <f t="shared" si="0"/>
        <v>2712</v>
      </c>
    </row>
    <row r="30" spans="1:6" ht="18.75" customHeight="1" x14ac:dyDescent="0.25">
      <c r="A30" s="16">
        <f t="shared" si="1"/>
        <v>24</v>
      </c>
      <c r="B30" s="15" t="s">
        <v>35</v>
      </c>
      <c r="C30" s="16" t="s">
        <v>34</v>
      </c>
      <c r="D30" s="13">
        <v>55</v>
      </c>
      <c r="E30" s="22">
        <v>29.66</v>
      </c>
      <c r="F30" s="19">
        <f t="shared" si="0"/>
        <v>1631.3</v>
      </c>
    </row>
    <row r="31" spans="1:6" ht="18.75" customHeight="1" x14ac:dyDescent="0.25">
      <c r="A31" s="16">
        <f t="shared" si="1"/>
        <v>25</v>
      </c>
      <c r="B31" s="15" t="s">
        <v>116</v>
      </c>
      <c r="C31" s="16" t="s">
        <v>34</v>
      </c>
      <c r="D31" s="13">
        <v>160</v>
      </c>
      <c r="E31" s="22">
        <v>38.14</v>
      </c>
      <c r="F31" s="19">
        <f t="shared" si="0"/>
        <v>6102.4</v>
      </c>
    </row>
    <row r="32" spans="1:6" ht="18.75" customHeight="1" x14ac:dyDescent="0.25">
      <c r="A32" s="16">
        <f t="shared" si="1"/>
        <v>26</v>
      </c>
      <c r="B32" s="15" t="s">
        <v>121</v>
      </c>
      <c r="C32" s="16" t="s">
        <v>34</v>
      </c>
      <c r="D32" s="13">
        <v>17</v>
      </c>
      <c r="E32" s="22">
        <v>8.4700000000000006</v>
      </c>
      <c r="F32" s="19">
        <f t="shared" si="0"/>
        <v>143.99</v>
      </c>
    </row>
    <row r="33" spans="1:6" ht="18.75" customHeight="1" x14ac:dyDescent="0.25">
      <c r="A33" s="16">
        <f t="shared" si="1"/>
        <v>27</v>
      </c>
      <c r="B33" s="15" t="s">
        <v>122</v>
      </c>
      <c r="C33" s="16" t="s">
        <v>34</v>
      </c>
      <c r="D33" s="13">
        <v>35</v>
      </c>
      <c r="E33" s="22">
        <v>5.93</v>
      </c>
      <c r="F33" s="19">
        <f t="shared" si="0"/>
        <v>207.54999999999998</v>
      </c>
    </row>
    <row r="34" spans="1:6" ht="18.75" customHeight="1" x14ac:dyDescent="0.25">
      <c r="A34" s="16">
        <f t="shared" si="1"/>
        <v>28</v>
      </c>
      <c r="B34" s="15" t="s">
        <v>197</v>
      </c>
      <c r="C34" s="16" t="s">
        <v>34</v>
      </c>
      <c r="D34" s="13">
        <v>30</v>
      </c>
      <c r="E34" s="22">
        <v>185</v>
      </c>
      <c r="F34" s="19">
        <f t="shared" si="0"/>
        <v>5550</v>
      </c>
    </row>
    <row r="35" spans="1:6" ht="18.75" customHeight="1" x14ac:dyDescent="0.25">
      <c r="A35" s="16">
        <f t="shared" si="1"/>
        <v>29</v>
      </c>
      <c r="B35" s="15" t="s">
        <v>143</v>
      </c>
      <c r="C35" s="16" t="s">
        <v>61</v>
      </c>
      <c r="D35" s="13">
        <v>25</v>
      </c>
      <c r="E35" s="22">
        <v>220.34</v>
      </c>
      <c r="F35" s="19">
        <f t="shared" si="0"/>
        <v>5508.5</v>
      </c>
    </row>
    <row r="36" spans="1:6" ht="18.75" customHeight="1" x14ac:dyDescent="0.25">
      <c r="A36" s="16">
        <f t="shared" si="1"/>
        <v>30</v>
      </c>
      <c r="B36" s="15" t="s">
        <v>69</v>
      </c>
      <c r="C36" s="16" t="s">
        <v>68</v>
      </c>
      <c r="D36" s="13">
        <v>5</v>
      </c>
      <c r="E36" s="22">
        <v>992.78</v>
      </c>
      <c r="F36" s="19">
        <f t="shared" si="0"/>
        <v>4963.8999999999996</v>
      </c>
    </row>
    <row r="37" spans="1:6" ht="18.75" customHeight="1" x14ac:dyDescent="0.25">
      <c r="A37" s="16">
        <f t="shared" si="1"/>
        <v>31</v>
      </c>
      <c r="B37" s="15" t="s">
        <v>160</v>
      </c>
      <c r="C37" s="16" t="s">
        <v>34</v>
      </c>
      <c r="D37" s="13">
        <v>4</v>
      </c>
      <c r="E37" s="22">
        <v>76.27</v>
      </c>
      <c r="F37" s="19">
        <f t="shared" si="0"/>
        <v>305.08</v>
      </c>
    </row>
    <row r="38" spans="1:6" ht="18.75" customHeight="1" x14ac:dyDescent="0.25">
      <c r="A38" s="16">
        <f t="shared" si="1"/>
        <v>32</v>
      </c>
      <c r="B38" s="15" t="s">
        <v>163</v>
      </c>
      <c r="C38" s="16" t="s">
        <v>34</v>
      </c>
      <c r="D38" s="13">
        <v>175</v>
      </c>
      <c r="E38" s="22">
        <v>25.42</v>
      </c>
      <c r="F38" s="19">
        <f t="shared" si="0"/>
        <v>4448.5</v>
      </c>
    </row>
    <row r="39" spans="1:6" ht="18.75" customHeight="1" x14ac:dyDescent="0.25">
      <c r="A39" s="16">
        <f t="shared" si="1"/>
        <v>33</v>
      </c>
      <c r="B39" s="15" t="s">
        <v>66</v>
      </c>
      <c r="C39" s="16" t="s">
        <v>34</v>
      </c>
      <c r="D39" s="13">
        <v>33</v>
      </c>
      <c r="E39" s="22">
        <v>135.59</v>
      </c>
      <c r="F39" s="19">
        <f t="shared" si="0"/>
        <v>4474.47</v>
      </c>
    </row>
    <row r="40" spans="1:6" ht="18.75" customHeight="1" x14ac:dyDescent="0.25">
      <c r="A40" s="16">
        <f t="shared" si="1"/>
        <v>34</v>
      </c>
      <c r="B40" s="15" t="s">
        <v>135</v>
      </c>
      <c r="C40" s="16" t="s">
        <v>34</v>
      </c>
      <c r="D40" s="13">
        <v>8</v>
      </c>
      <c r="E40" s="22">
        <v>144.07</v>
      </c>
      <c r="F40" s="19">
        <f t="shared" si="0"/>
        <v>1152.56</v>
      </c>
    </row>
    <row r="41" spans="1:6" ht="18.75" customHeight="1" x14ac:dyDescent="0.25">
      <c r="A41" s="16">
        <f t="shared" si="1"/>
        <v>35</v>
      </c>
      <c r="B41" s="15" t="s">
        <v>131</v>
      </c>
      <c r="C41" s="16" t="s">
        <v>120</v>
      </c>
      <c r="D41" s="13">
        <v>4</v>
      </c>
      <c r="E41" s="22">
        <v>118</v>
      </c>
      <c r="F41" s="19">
        <f t="shared" si="0"/>
        <v>472</v>
      </c>
    </row>
    <row r="42" spans="1:6" ht="18.75" customHeight="1" x14ac:dyDescent="0.25">
      <c r="A42" s="16">
        <f t="shared" si="1"/>
        <v>36</v>
      </c>
      <c r="B42" s="15" t="s">
        <v>133</v>
      </c>
      <c r="C42" s="16" t="s">
        <v>120</v>
      </c>
      <c r="D42" s="13">
        <v>14</v>
      </c>
      <c r="E42" s="22">
        <v>161</v>
      </c>
      <c r="F42" s="19">
        <f t="shared" si="0"/>
        <v>2254</v>
      </c>
    </row>
    <row r="43" spans="1:6" ht="18.75" customHeight="1" x14ac:dyDescent="0.25">
      <c r="A43" s="16">
        <f t="shared" si="1"/>
        <v>37</v>
      </c>
      <c r="B43" s="15" t="s">
        <v>132</v>
      </c>
      <c r="C43" s="16" t="s">
        <v>120</v>
      </c>
      <c r="D43" s="13">
        <v>4</v>
      </c>
      <c r="E43" s="22">
        <v>236</v>
      </c>
      <c r="F43" s="19">
        <f t="shared" si="0"/>
        <v>944</v>
      </c>
    </row>
    <row r="44" spans="1:6" ht="18.75" customHeight="1" x14ac:dyDescent="0.25">
      <c r="A44" s="16">
        <f t="shared" si="1"/>
        <v>38</v>
      </c>
      <c r="B44" s="15" t="s">
        <v>50</v>
      </c>
      <c r="C44" s="16" t="s">
        <v>120</v>
      </c>
      <c r="D44" s="13">
        <v>50</v>
      </c>
      <c r="E44" s="22">
        <v>37</v>
      </c>
      <c r="F44" s="19">
        <f t="shared" si="0"/>
        <v>1850</v>
      </c>
    </row>
    <row r="45" spans="1:6" ht="18.75" customHeight="1" x14ac:dyDescent="0.25">
      <c r="A45" s="16">
        <f t="shared" si="1"/>
        <v>39</v>
      </c>
      <c r="B45" s="15" t="s">
        <v>195</v>
      </c>
      <c r="C45" s="16" t="s">
        <v>178</v>
      </c>
      <c r="D45" s="13">
        <v>9</v>
      </c>
      <c r="E45" s="22">
        <v>3.2</v>
      </c>
      <c r="F45" s="19">
        <f t="shared" si="0"/>
        <v>28.8</v>
      </c>
    </row>
    <row r="46" spans="1:6" ht="18.75" customHeight="1" x14ac:dyDescent="0.25">
      <c r="A46" s="16">
        <f t="shared" si="1"/>
        <v>40</v>
      </c>
      <c r="B46" s="15" t="s">
        <v>57</v>
      </c>
      <c r="C46" s="16" t="s">
        <v>34</v>
      </c>
      <c r="D46" s="13">
        <v>79</v>
      </c>
      <c r="E46" s="22">
        <v>635.59</v>
      </c>
      <c r="F46" s="19">
        <f t="shared" si="0"/>
        <v>50211.61</v>
      </c>
    </row>
    <row r="47" spans="1:6" ht="18.75" customHeight="1" x14ac:dyDescent="0.25">
      <c r="A47" s="16">
        <f t="shared" si="1"/>
        <v>41</v>
      </c>
      <c r="B47" s="15" t="s">
        <v>48</v>
      </c>
      <c r="C47" s="16" t="s">
        <v>120</v>
      </c>
      <c r="D47" s="13">
        <v>285</v>
      </c>
      <c r="E47" s="22">
        <v>101.69</v>
      </c>
      <c r="F47" s="19">
        <f t="shared" si="0"/>
        <v>28981.649999999998</v>
      </c>
    </row>
    <row r="48" spans="1:6" ht="18.75" customHeight="1" x14ac:dyDescent="0.25">
      <c r="A48" s="16">
        <f t="shared" si="1"/>
        <v>42</v>
      </c>
      <c r="B48" s="15" t="s">
        <v>126</v>
      </c>
      <c r="C48" s="16" t="s">
        <v>120</v>
      </c>
      <c r="D48" s="13">
        <v>28</v>
      </c>
      <c r="E48" s="22">
        <v>14</v>
      </c>
      <c r="F48" s="19">
        <f t="shared" si="0"/>
        <v>392</v>
      </c>
    </row>
    <row r="49" spans="1:6" ht="18.75" customHeight="1" x14ac:dyDescent="0.25">
      <c r="A49" s="16">
        <f t="shared" si="1"/>
        <v>43</v>
      </c>
      <c r="B49" s="15" t="s">
        <v>127</v>
      </c>
      <c r="C49" s="16" t="s">
        <v>120</v>
      </c>
      <c r="D49" s="13">
        <v>70</v>
      </c>
      <c r="E49" s="22">
        <v>24</v>
      </c>
      <c r="F49" s="19">
        <f t="shared" si="0"/>
        <v>1680</v>
      </c>
    </row>
    <row r="50" spans="1:6" ht="18.75" customHeight="1" x14ac:dyDescent="0.25">
      <c r="A50" s="16">
        <f t="shared" si="1"/>
        <v>44</v>
      </c>
      <c r="B50" s="15" t="s">
        <v>128</v>
      </c>
      <c r="C50" s="16" t="s">
        <v>120</v>
      </c>
      <c r="D50" s="13">
        <v>45</v>
      </c>
      <c r="E50" s="22">
        <v>27</v>
      </c>
      <c r="F50" s="19">
        <f t="shared" si="0"/>
        <v>1215</v>
      </c>
    </row>
    <row r="51" spans="1:6" ht="18.75" customHeight="1" x14ac:dyDescent="0.25">
      <c r="A51" s="16">
        <f t="shared" si="1"/>
        <v>45</v>
      </c>
      <c r="B51" s="15" t="s">
        <v>129</v>
      </c>
      <c r="C51" s="16" t="s">
        <v>120</v>
      </c>
      <c r="D51" s="13">
        <v>60</v>
      </c>
      <c r="E51" s="22">
        <v>54</v>
      </c>
      <c r="F51" s="19">
        <f t="shared" si="0"/>
        <v>3240</v>
      </c>
    </row>
    <row r="52" spans="1:6" ht="18.75" customHeight="1" x14ac:dyDescent="0.25">
      <c r="A52" s="16">
        <f t="shared" si="1"/>
        <v>46</v>
      </c>
      <c r="B52" s="15" t="s">
        <v>130</v>
      </c>
      <c r="C52" s="16" t="s">
        <v>120</v>
      </c>
      <c r="D52" s="13">
        <v>56</v>
      </c>
      <c r="E52" s="22">
        <v>57</v>
      </c>
      <c r="F52" s="19">
        <f t="shared" si="0"/>
        <v>3192</v>
      </c>
    </row>
    <row r="53" spans="1:6" ht="18.75" customHeight="1" x14ac:dyDescent="0.25">
      <c r="A53" s="16">
        <f t="shared" si="1"/>
        <v>47</v>
      </c>
      <c r="B53" s="15" t="s">
        <v>138</v>
      </c>
      <c r="C53" s="16" t="s">
        <v>34</v>
      </c>
      <c r="D53" s="13">
        <v>1</v>
      </c>
      <c r="E53" s="22">
        <v>3.7</v>
      </c>
      <c r="F53" s="19">
        <f t="shared" si="0"/>
        <v>3.7</v>
      </c>
    </row>
    <row r="54" spans="1:6" ht="18.75" customHeight="1" x14ac:dyDescent="0.25">
      <c r="A54" s="16">
        <f t="shared" si="1"/>
        <v>48</v>
      </c>
      <c r="B54" s="15" t="s">
        <v>40</v>
      </c>
      <c r="C54" s="16" t="s">
        <v>120</v>
      </c>
      <c r="D54" s="13">
        <v>9</v>
      </c>
      <c r="E54" s="22">
        <v>19.95</v>
      </c>
      <c r="F54" s="19">
        <f t="shared" si="0"/>
        <v>179.54999999999998</v>
      </c>
    </row>
    <row r="55" spans="1:6" ht="18.75" customHeight="1" x14ac:dyDescent="0.25">
      <c r="A55" s="16">
        <f t="shared" si="1"/>
        <v>49</v>
      </c>
      <c r="B55" s="15" t="s">
        <v>47</v>
      </c>
      <c r="C55" s="16" t="s">
        <v>120</v>
      </c>
      <c r="D55" s="13">
        <v>192</v>
      </c>
      <c r="E55" s="22">
        <v>32.200000000000003</v>
      </c>
      <c r="F55" s="19">
        <f t="shared" si="0"/>
        <v>6182.4000000000005</v>
      </c>
    </row>
    <row r="56" spans="1:6" ht="18.75" customHeight="1" x14ac:dyDescent="0.25">
      <c r="A56" s="16">
        <f t="shared" si="1"/>
        <v>50</v>
      </c>
      <c r="B56" s="15" t="s">
        <v>39</v>
      </c>
      <c r="C56" s="16" t="s">
        <v>34</v>
      </c>
      <c r="D56" s="13">
        <v>2</v>
      </c>
      <c r="E56" s="22">
        <v>471</v>
      </c>
      <c r="F56" s="19">
        <f t="shared" si="0"/>
        <v>942</v>
      </c>
    </row>
    <row r="57" spans="1:6" ht="18.75" customHeight="1" x14ac:dyDescent="0.25">
      <c r="A57" s="16">
        <f t="shared" si="1"/>
        <v>51</v>
      </c>
      <c r="B57" s="15" t="s">
        <v>51</v>
      </c>
      <c r="C57" s="16" t="s">
        <v>120</v>
      </c>
      <c r="D57" s="13">
        <v>69</v>
      </c>
      <c r="E57" s="22">
        <v>43.66</v>
      </c>
      <c r="F57" s="19">
        <f t="shared" si="0"/>
        <v>3012.54</v>
      </c>
    </row>
    <row r="58" spans="1:6" ht="18.75" customHeight="1" x14ac:dyDescent="0.25">
      <c r="A58" s="16">
        <f t="shared" si="1"/>
        <v>52</v>
      </c>
      <c r="B58" s="15" t="s">
        <v>184</v>
      </c>
      <c r="C58" s="16" t="s">
        <v>61</v>
      </c>
      <c r="D58" s="13">
        <v>50</v>
      </c>
      <c r="E58" s="22">
        <v>127</v>
      </c>
      <c r="F58" s="19">
        <f t="shared" si="0"/>
        <v>6350</v>
      </c>
    </row>
    <row r="59" spans="1:6" ht="18.75" customHeight="1" x14ac:dyDescent="0.25">
      <c r="A59" s="16">
        <f t="shared" si="1"/>
        <v>53</v>
      </c>
      <c r="B59" s="15" t="s">
        <v>144</v>
      </c>
      <c r="C59" s="16" t="s">
        <v>146</v>
      </c>
      <c r="D59" s="13">
        <v>23</v>
      </c>
      <c r="E59" s="22">
        <v>101.69</v>
      </c>
      <c r="F59" s="19">
        <f t="shared" si="0"/>
        <v>2338.87</v>
      </c>
    </row>
    <row r="60" spans="1:6" ht="18.75" customHeight="1" x14ac:dyDescent="0.25">
      <c r="A60" s="16">
        <f t="shared" si="1"/>
        <v>54</v>
      </c>
      <c r="B60" s="15" t="s">
        <v>142</v>
      </c>
      <c r="C60" s="16" t="s">
        <v>34</v>
      </c>
      <c r="D60" s="13">
        <v>4</v>
      </c>
      <c r="E60" s="22">
        <v>114.41</v>
      </c>
      <c r="F60" s="19">
        <f t="shared" si="0"/>
        <v>457.64</v>
      </c>
    </row>
    <row r="61" spans="1:6" ht="18.75" customHeight="1" x14ac:dyDescent="0.25">
      <c r="A61" s="16">
        <f t="shared" si="1"/>
        <v>55</v>
      </c>
      <c r="B61" s="15" t="s">
        <v>189</v>
      </c>
      <c r="C61" s="16" t="s">
        <v>34</v>
      </c>
      <c r="D61" s="13">
        <v>6</v>
      </c>
      <c r="E61" s="22">
        <v>4.5</v>
      </c>
      <c r="F61" s="19">
        <f t="shared" si="0"/>
        <v>27</v>
      </c>
    </row>
    <row r="62" spans="1:6" ht="18.75" customHeight="1" x14ac:dyDescent="0.25">
      <c r="A62" s="16">
        <f t="shared" si="1"/>
        <v>56</v>
      </c>
      <c r="B62" s="15" t="s">
        <v>53</v>
      </c>
      <c r="C62" s="16" t="s">
        <v>41</v>
      </c>
      <c r="D62" s="13">
        <v>45</v>
      </c>
      <c r="E62" s="22">
        <v>410</v>
      </c>
      <c r="F62" s="19">
        <f t="shared" si="0"/>
        <v>18450</v>
      </c>
    </row>
    <row r="63" spans="1:6" ht="18.75" customHeight="1" x14ac:dyDescent="0.25">
      <c r="A63" s="16">
        <f t="shared" si="1"/>
        <v>57</v>
      </c>
      <c r="B63" s="15" t="s">
        <v>149</v>
      </c>
      <c r="C63" s="16" t="s">
        <v>34</v>
      </c>
      <c r="D63" s="13">
        <v>100</v>
      </c>
      <c r="E63" s="22">
        <v>25.42</v>
      </c>
      <c r="F63" s="19">
        <f t="shared" si="0"/>
        <v>2542</v>
      </c>
    </row>
    <row r="64" spans="1:6" ht="18.75" customHeight="1" x14ac:dyDescent="0.25">
      <c r="A64" s="16">
        <f t="shared" si="1"/>
        <v>58</v>
      </c>
      <c r="B64" s="15" t="s">
        <v>153</v>
      </c>
      <c r="C64" s="16" t="s">
        <v>34</v>
      </c>
      <c r="D64" s="13">
        <v>58</v>
      </c>
      <c r="E64" s="22">
        <v>35.590000000000003</v>
      </c>
      <c r="F64" s="19">
        <f t="shared" si="0"/>
        <v>2064.2200000000003</v>
      </c>
    </row>
    <row r="65" spans="1:6" ht="18.75" customHeight="1" x14ac:dyDescent="0.25">
      <c r="A65" s="16">
        <f t="shared" si="1"/>
        <v>59</v>
      </c>
      <c r="B65" s="15" t="s">
        <v>55</v>
      </c>
      <c r="C65" s="16" t="s">
        <v>34</v>
      </c>
      <c r="D65" s="13">
        <v>73</v>
      </c>
      <c r="E65" s="22">
        <v>211.86</v>
      </c>
      <c r="F65" s="19">
        <f t="shared" si="0"/>
        <v>15465.78</v>
      </c>
    </row>
    <row r="66" spans="1:6" ht="18.75" customHeight="1" x14ac:dyDescent="0.25">
      <c r="A66" s="16">
        <f t="shared" si="1"/>
        <v>60</v>
      </c>
      <c r="B66" s="15" t="s">
        <v>60</v>
      </c>
      <c r="C66" s="16" t="s">
        <v>61</v>
      </c>
      <c r="D66" s="13">
        <v>2</v>
      </c>
      <c r="E66" s="22">
        <v>296.61</v>
      </c>
      <c r="F66" s="19">
        <f t="shared" si="0"/>
        <v>593.22</v>
      </c>
    </row>
    <row r="67" spans="1:6" ht="18.75" customHeight="1" x14ac:dyDescent="0.25">
      <c r="A67" s="16">
        <f t="shared" si="1"/>
        <v>61</v>
      </c>
      <c r="B67" s="15" t="s">
        <v>188</v>
      </c>
      <c r="C67" s="16" t="s">
        <v>34</v>
      </c>
      <c r="D67" s="13">
        <v>2</v>
      </c>
      <c r="E67" s="22">
        <v>350</v>
      </c>
      <c r="F67" s="19">
        <f t="shared" si="0"/>
        <v>700</v>
      </c>
    </row>
    <row r="68" spans="1:6" ht="18.75" customHeight="1" x14ac:dyDescent="0.25">
      <c r="A68" s="16">
        <f t="shared" si="1"/>
        <v>62</v>
      </c>
      <c r="B68" s="15" t="s">
        <v>174</v>
      </c>
      <c r="C68" s="16" t="s">
        <v>34</v>
      </c>
      <c r="D68" s="13">
        <v>179</v>
      </c>
      <c r="E68" s="22">
        <v>16.100000000000001</v>
      </c>
      <c r="F68" s="19">
        <f t="shared" si="0"/>
        <v>2881.9</v>
      </c>
    </row>
    <row r="69" spans="1:6" ht="18.75" customHeight="1" x14ac:dyDescent="0.25">
      <c r="A69" s="16">
        <f t="shared" si="1"/>
        <v>63</v>
      </c>
      <c r="B69" s="15" t="s">
        <v>150</v>
      </c>
      <c r="C69" s="16" t="s">
        <v>33</v>
      </c>
      <c r="D69" s="13">
        <v>247</v>
      </c>
      <c r="E69" s="22">
        <v>177.97</v>
      </c>
      <c r="F69" s="19">
        <f t="shared" ref="F69:F106" si="2">+D69*E69</f>
        <v>43958.59</v>
      </c>
    </row>
    <row r="70" spans="1:6" ht="18.75" customHeight="1" x14ac:dyDescent="0.25">
      <c r="A70" s="16">
        <f t="shared" si="1"/>
        <v>64</v>
      </c>
      <c r="B70" s="15" t="s">
        <v>152</v>
      </c>
      <c r="C70" s="16" t="s">
        <v>33</v>
      </c>
      <c r="D70" s="13">
        <v>280</v>
      </c>
      <c r="E70" s="22">
        <v>228.81</v>
      </c>
      <c r="F70" s="19">
        <f t="shared" si="2"/>
        <v>64066.8</v>
      </c>
    </row>
    <row r="71" spans="1:6" ht="18.75" customHeight="1" x14ac:dyDescent="0.25">
      <c r="A71" s="16">
        <f t="shared" si="1"/>
        <v>65</v>
      </c>
      <c r="B71" s="15" t="s">
        <v>32</v>
      </c>
      <c r="C71" s="16" t="s">
        <v>33</v>
      </c>
      <c r="D71" s="13">
        <v>500</v>
      </c>
      <c r="E71" s="22">
        <v>258.47000000000003</v>
      </c>
      <c r="F71" s="19">
        <f t="shared" si="2"/>
        <v>129235.00000000001</v>
      </c>
    </row>
    <row r="72" spans="1:6" ht="18.75" customHeight="1" x14ac:dyDescent="0.25">
      <c r="A72" s="16">
        <f t="shared" si="1"/>
        <v>66</v>
      </c>
      <c r="B72" s="15" t="s">
        <v>52</v>
      </c>
      <c r="C72" s="16" t="s">
        <v>58</v>
      </c>
      <c r="D72" s="13">
        <v>9</v>
      </c>
      <c r="E72" s="22">
        <v>120</v>
      </c>
      <c r="F72" s="19">
        <f t="shared" si="2"/>
        <v>1080</v>
      </c>
    </row>
    <row r="73" spans="1:6" ht="18.75" customHeight="1" x14ac:dyDescent="0.25">
      <c r="A73" s="16">
        <f t="shared" ref="A73:A106" si="3">+A72+1</f>
        <v>67</v>
      </c>
      <c r="B73" s="15" t="s">
        <v>65</v>
      </c>
      <c r="C73" s="16" t="s">
        <v>34</v>
      </c>
      <c r="D73" s="13">
        <v>450</v>
      </c>
      <c r="E73" s="22">
        <v>16.95</v>
      </c>
      <c r="F73" s="19">
        <f t="shared" si="2"/>
        <v>7627.5</v>
      </c>
    </row>
    <row r="74" spans="1:6" ht="18.75" customHeight="1" x14ac:dyDescent="0.25">
      <c r="A74" s="16">
        <f t="shared" si="3"/>
        <v>68</v>
      </c>
      <c r="B74" s="15" t="s">
        <v>196</v>
      </c>
      <c r="C74" s="16" t="s">
        <v>34</v>
      </c>
      <c r="D74" s="13">
        <v>258</v>
      </c>
      <c r="E74" s="22">
        <v>110</v>
      </c>
      <c r="F74" s="19">
        <f t="shared" si="2"/>
        <v>28380</v>
      </c>
    </row>
    <row r="75" spans="1:6" ht="18.75" customHeight="1" x14ac:dyDescent="0.25">
      <c r="A75" s="16">
        <f t="shared" si="3"/>
        <v>69</v>
      </c>
      <c r="B75" s="15" t="s">
        <v>136</v>
      </c>
      <c r="C75" s="16" t="s">
        <v>179</v>
      </c>
      <c r="D75" s="13">
        <v>55</v>
      </c>
      <c r="E75" s="22">
        <v>60.17</v>
      </c>
      <c r="F75" s="19">
        <f t="shared" si="2"/>
        <v>3309.35</v>
      </c>
    </row>
    <row r="76" spans="1:6" ht="18.75" customHeight="1" x14ac:dyDescent="0.25">
      <c r="A76" s="16">
        <f t="shared" si="3"/>
        <v>70</v>
      </c>
      <c r="B76" s="15" t="s">
        <v>42</v>
      </c>
      <c r="C76" s="16" t="s">
        <v>34</v>
      </c>
      <c r="D76" s="13">
        <v>450</v>
      </c>
      <c r="E76" s="22">
        <v>14</v>
      </c>
      <c r="F76" s="19">
        <f t="shared" si="2"/>
        <v>6300</v>
      </c>
    </row>
    <row r="77" spans="1:6" ht="18.75" customHeight="1" x14ac:dyDescent="0.25">
      <c r="A77" s="16">
        <f t="shared" si="3"/>
        <v>71</v>
      </c>
      <c r="B77" s="15" t="s">
        <v>181</v>
      </c>
      <c r="C77" s="16" t="s">
        <v>34</v>
      </c>
      <c r="D77" s="13">
        <v>160</v>
      </c>
      <c r="E77" s="22">
        <v>80</v>
      </c>
      <c r="F77" s="19">
        <f t="shared" si="2"/>
        <v>12800</v>
      </c>
    </row>
    <row r="78" spans="1:6" ht="18.75" customHeight="1" x14ac:dyDescent="0.25">
      <c r="A78" s="16">
        <f t="shared" si="3"/>
        <v>72</v>
      </c>
      <c r="B78" s="15" t="s">
        <v>36</v>
      </c>
      <c r="C78" s="16" t="s">
        <v>34</v>
      </c>
      <c r="D78" s="13">
        <v>35</v>
      </c>
      <c r="E78" s="22">
        <v>135.59</v>
      </c>
      <c r="F78" s="19">
        <f t="shared" si="2"/>
        <v>4745.6500000000005</v>
      </c>
    </row>
    <row r="79" spans="1:6" ht="18.75" customHeight="1" x14ac:dyDescent="0.25">
      <c r="A79" s="16">
        <f t="shared" si="3"/>
        <v>73</v>
      </c>
      <c r="B79" s="15" t="s">
        <v>54</v>
      </c>
      <c r="C79" s="16" t="s">
        <v>41</v>
      </c>
      <c r="D79" s="13">
        <v>10</v>
      </c>
      <c r="E79" s="22">
        <v>306</v>
      </c>
      <c r="F79" s="19">
        <f t="shared" si="2"/>
        <v>3060</v>
      </c>
    </row>
    <row r="80" spans="1:6" ht="18.75" customHeight="1" x14ac:dyDescent="0.25">
      <c r="A80" s="16">
        <f t="shared" si="3"/>
        <v>74</v>
      </c>
      <c r="B80" s="15" t="s">
        <v>171</v>
      </c>
      <c r="C80" s="16" t="s">
        <v>58</v>
      </c>
      <c r="D80" s="13">
        <v>90</v>
      </c>
      <c r="E80" s="22">
        <v>33.9</v>
      </c>
      <c r="F80" s="19">
        <f t="shared" si="2"/>
        <v>3051</v>
      </c>
    </row>
    <row r="81" spans="1:6" ht="18.75" customHeight="1" x14ac:dyDescent="0.25">
      <c r="A81" s="16">
        <f t="shared" si="3"/>
        <v>75</v>
      </c>
      <c r="B81" s="15" t="s">
        <v>172</v>
      </c>
      <c r="C81" s="16" t="s">
        <v>58</v>
      </c>
      <c r="D81" s="13">
        <v>57</v>
      </c>
      <c r="E81" s="22">
        <v>61.44</v>
      </c>
      <c r="F81" s="19">
        <f t="shared" si="2"/>
        <v>3502.08</v>
      </c>
    </row>
    <row r="82" spans="1:6" ht="18.75" customHeight="1" x14ac:dyDescent="0.25">
      <c r="A82" s="16">
        <f t="shared" si="3"/>
        <v>76</v>
      </c>
      <c r="B82" s="15" t="s">
        <v>134</v>
      </c>
      <c r="C82" s="16" t="s">
        <v>34</v>
      </c>
      <c r="D82" s="13">
        <v>29</v>
      </c>
      <c r="E82" s="22">
        <v>67.8</v>
      </c>
      <c r="F82" s="19">
        <f t="shared" si="2"/>
        <v>1966.1999999999998</v>
      </c>
    </row>
    <row r="83" spans="1:6" ht="18.75" customHeight="1" x14ac:dyDescent="0.25">
      <c r="A83" s="16">
        <f t="shared" si="3"/>
        <v>77</v>
      </c>
      <c r="B83" s="15" t="s">
        <v>63</v>
      </c>
      <c r="C83" s="16" t="s">
        <v>34</v>
      </c>
      <c r="D83" s="13">
        <v>12</v>
      </c>
      <c r="E83" s="22">
        <v>93.22</v>
      </c>
      <c r="F83" s="19">
        <f t="shared" si="2"/>
        <v>1118.6399999999999</v>
      </c>
    </row>
    <row r="84" spans="1:6" ht="18.75" customHeight="1" x14ac:dyDescent="0.25">
      <c r="A84" s="16">
        <f t="shared" si="3"/>
        <v>78</v>
      </c>
      <c r="B84" s="15" t="s">
        <v>114</v>
      </c>
      <c r="C84" s="16" t="s">
        <v>34</v>
      </c>
      <c r="D84" s="13">
        <v>150</v>
      </c>
      <c r="E84" s="22">
        <v>16.95</v>
      </c>
      <c r="F84" s="19">
        <f t="shared" si="2"/>
        <v>2542.5</v>
      </c>
    </row>
    <row r="85" spans="1:6" ht="18.75" customHeight="1" x14ac:dyDescent="0.25">
      <c r="A85" s="16">
        <f t="shared" si="3"/>
        <v>79</v>
      </c>
      <c r="B85" s="15" t="s">
        <v>113</v>
      </c>
      <c r="C85" s="16" t="s">
        <v>34</v>
      </c>
      <c r="D85" s="13">
        <v>500</v>
      </c>
      <c r="E85" s="22">
        <v>25.42</v>
      </c>
      <c r="F85" s="19">
        <f t="shared" si="2"/>
        <v>12710</v>
      </c>
    </row>
    <row r="86" spans="1:6" ht="18.75" customHeight="1" x14ac:dyDescent="0.25">
      <c r="A86" s="16">
        <f t="shared" si="3"/>
        <v>80</v>
      </c>
      <c r="B86" s="15" t="s">
        <v>115</v>
      </c>
      <c r="C86" s="16" t="s">
        <v>34</v>
      </c>
      <c r="D86" s="13">
        <v>125</v>
      </c>
      <c r="E86" s="22">
        <v>38.14</v>
      </c>
      <c r="F86" s="19">
        <f t="shared" si="2"/>
        <v>4767.5</v>
      </c>
    </row>
    <row r="87" spans="1:6" ht="18.75" customHeight="1" x14ac:dyDescent="0.25">
      <c r="A87" s="16">
        <f t="shared" si="3"/>
        <v>81</v>
      </c>
      <c r="B87" s="15" t="s">
        <v>112</v>
      </c>
      <c r="C87" s="16" t="s">
        <v>34</v>
      </c>
      <c r="D87" s="13">
        <v>50</v>
      </c>
      <c r="E87" s="22">
        <v>67.8</v>
      </c>
      <c r="F87" s="19">
        <f t="shared" si="2"/>
        <v>3390</v>
      </c>
    </row>
    <row r="88" spans="1:6" ht="18.75" customHeight="1" x14ac:dyDescent="0.25">
      <c r="A88" s="16">
        <f t="shared" si="3"/>
        <v>82</v>
      </c>
      <c r="B88" s="15" t="s">
        <v>117</v>
      </c>
      <c r="C88" s="16" t="s">
        <v>34</v>
      </c>
      <c r="D88" s="13">
        <v>112</v>
      </c>
      <c r="E88" s="22">
        <v>16.95</v>
      </c>
      <c r="F88" s="19">
        <f t="shared" si="2"/>
        <v>1898.3999999999999</v>
      </c>
    </row>
    <row r="89" spans="1:6" ht="18.75" customHeight="1" x14ac:dyDescent="0.25">
      <c r="A89" s="16">
        <f t="shared" si="3"/>
        <v>83</v>
      </c>
      <c r="B89" s="15" t="s">
        <v>46</v>
      </c>
      <c r="C89" s="16" t="s">
        <v>34</v>
      </c>
      <c r="D89" s="13">
        <v>20</v>
      </c>
      <c r="E89" s="22">
        <v>236</v>
      </c>
      <c r="F89" s="19">
        <f t="shared" si="2"/>
        <v>4720</v>
      </c>
    </row>
    <row r="90" spans="1:6" ht="18.75" customHeight="1" x14ac:dyDescent="0.25">
      <c r="A90" s="16">
        <f t="shared" si="3"/>
        <v>84</v>
      </c>
      <c r="B90" s="15" t="s">
        <v>38</v>
      </c>
      <c r="C90" s="16" t="s">
        <v>34</v>
      </c>
      <c r="D90" s="13">
        <v>25</v>
      </c>
      <c r="E90" s="22">
        <v>118</v>
      </c>
      <c r="F90" s="19">
        <f t="shared" si="2"/>
        <v>2950</v>
      </c>
    </row>
    <row r="91" spans="1:6" ht="18.75" customHeight="1" x14ac:dyDescent="0.25">
      <c r="A91" s="16">
        <f t="shared" si="3"/>
        <v>85</v>
      </c>
      <c r="B91" s="15" t="s">
        <v>186</v>
      </c>
      <c r="C91" s="16" t="s">
        <v>34</v>
      </c>
      <c r="D91" s="13">
        <v>75</v>
      </c>
      <c r="E91" s="22">
        <v>380</v>
      </c>
      <c r="F91" s="19">
        <f t="shared" si="2"/>
        <v>28500</v>
      </c>
    </row>
    <row r="92" spans="1:6" ht="18.75" customHeight="1" x14ac:dyDescent="0.25">
      <c r="A92" s="16">
        <f t="shared" si="3"/>
        <v>86</v>
      </c>
      <c r="B92" s="15" t="s">
        <v>44</v>
      </c>
      <c r="C92" s="16" t="s">
        <v>34</v>
      </c>
      <c r="D92" s="13">
        <v>1700</v>
      </c>
      <c r="E92" s="22">
        <v>8.4700000000000006</v>
      </c>
      <c r="F92" s="19">
        <f t="shared" si="2"/>
        <v>14399.000000000002</v>
      </c>
    </row>
    <row r="93" spans="1:6" ht="18.75" customHeight="1" x14ac:dyDescent="0.25">
      <c r="A93" s="16">
        <f t="shared" si="3"/>
        <v>87</v>
      </c>
      <c r="B93" s="15" t="s">
        <v>148</v>
      </c>
      <c r="C93" s="16" t="s">
        <v>34</v>
      </c>
      <c r="D93" s="13">
        <v>3750</v>
      </c>
      <c r="E93" s="22">
        <v>5.93</v>
      </c>
      <c r="F93" s="19">
        <f t="shared" si="2"/>
        <v>22237.5</v>
      </c>
    </row>
    <row r="94" spans="1:6" ht="18.75" customHeight="1" x14ac:dyDescent="0.25">
      <c r="A94" s="16">
        <f t="shared" si="3"/>
        <v>88</v>
      </c>
      <c r="B94" s="15" t="s">
        <v>147</v>
      </c>
      <c r="C94" s="16" t="s">
        <v>34</v>
      </c>
      <c r="D94" s="13">
        <v>2650</v>
      </c>
      <c r="E94" s="22">
        <v>4.24</v>
      </c>
      <c r="F94" s="19">
        <f t="shared" si="2"/>
        <v>11236</v>
      </c>
    </row>
    <row r="95" spans="1:6" ht="18.75" customHeight="1" x14ac:dyDescent="0.25">
      <c r="A95" s="16">
        <f t="shared" si="3"/>
        <v>89</v>
      </c>
      <c r="B95" s="15" t="s">
        <v>137</v>
      </c>
      <c r="C95" s="16" t="s">
        <v>34</v>
      </c>
      <c r="D95" s="13">
        <v>8</v>
      </c>
      <c r="E95" s="22">
        <v>148.31</v>
      </c>
      <c r="F95" s="19">
        <f t="shared" si="2"/>
        <v>1186.48</v>
      </c>
    </row>
    <row r="96" spans="1:6" ht="18.75" customHeight="1" x14ac:dyDescent="0.25">
      <c r="A96" s="16">
        <f t="shared" si="3"/>
        <v>90</v>
      </c>
      <c r="B96" s="15" t="s">
        <v>123</v>
      </c>
      <c r="C96" s="16" t="s">
        <v>34</v>
      </c>
      <c r="D96" s="13">
        <v>75</v>
      </c>
      <c r="E96" s="22">
        <v>50.85</v>
      </c>
      <c r="F96" s="19">
        <f t="shared" si="2"/>
        <v>3813.75</v>
      </c>
    </row>
    <row r="97" spans="1:6" ht="18.75" customHeight="1" x14ac:dyDescent="0.25">
      <c r="A97" s="16">
        <f t="shared" si="3"/>
        <v>91</v>
      </c>
      <c r="B97" s="15" t="s">
        <v>125</v>
      </c>
      <c r="C97" s="16" t="s">
        <v>34</v>
      </c>
      <c r="D97" s="13">
        <v>21</v>
      </c>
      <c r="E97" s="22">
        <v>50.85</v>
      </c>
      <c r="F97" s="19">
        <f t="shared" si="2"/>
        <v>1067.8500000000001</v>
      </c>
    </row>
    <row r="98" spans="1:6" ht="18.75" customHeight="1" x14ac:dyDescent="0.25">
      <c r="A98" s="16">
        <f t="shared" si="3"/>
        <v>92</v>
      </c>
      <c r="B98" s="15" t="s">
        <v>124</v>
      </c>
      <c r="C98" s="16" t="s">
        <v>34</v>
      </c>
      <c r="D98" s="13">
        <v>50</v>
      </c>
      <c r="E98" s="22">
        <v>50.85</v>
      </c>
      <c r="F98" s="19">
        <f t="shared" si="2"/>
        <v>2542.5</v>
      </c>
    </row>
    <row r="99" spans="1:6" ht="18.75" customHeight="1" x14ac:dyDescent="0.25">
      <c r="A99" s="16">
        <f t="shared" si="3"/>
        <v>93</v>
      </c>
      <c r="B99" s="15" t="s">
        <v>156</v>
      </c>
      <c r="C99" s="16" t="s">
        <v>34</v>
      </c>
      <c r="D99" s="13">
        <v>17</v>
      </c>
      <c r="E99" s="22">
        <v>165.25</v>
      </c>
      <c r="F99" s="19">
        <f t="shared" si="2"/>
        <v>2809.25</v>
      </c>
    </row>
    <row r="100" spans="1:6" ht="18.75" customHeight="1" x14ac:dyDescent="0.25">
      <c r="A100" s="16">
        <f t="shared" si="3"/>
        <v>94</v>
      </c>
      <c r="B100" s="15" t="s">
        <v>49</v>
      </c>
      <c r="C100" s="16" t="s">
        <v>34</v>
      </c>
      <c r="D100" s="13">
        <v>28</v>
      </c>
      <c r="E100" s="22">
        <v>150</v>
      </c>
      <c r="F100" s="19">
        <f t="shared" si="2"/>
        <v>4200</v>
      </c>
    </row>
    <row r="101" spans="1:6" ht="18.75" customHeight="1" x14ac:dyDescent="0.25">
      <c r="A101" s="16">
        <f t="shared" si="3"/>
        <v>95</v>
      </c>
      <c r="B101" s="15" t="s">
        <v>145</v>
      </c>
      <c r="C101" s="16" t="s">
        <v>34</v>
      </c>
      <c r="D101" s="13">
        <v>30</v>
      </c>
      <c r="E101" s="22">
        <v>144.07</v>
      </c>
      <c r="F101" s="19">
        <f t="shared" si="2"/>
        <v>4322.0999999999995</v>
      </c>
    </row>
    <row r="102" spans="1:6" ht="18.75" customHeight="1" x14ac:dyDescent="0.25">
      <c r="A102" s="16">
        <f t="shared" si="3"/>
        <v>96</v>
      </c>
      <c r="B102" s="15" t="s">
        <v>194</v>
      </c>
      <c r="C102" s="16" t="s">
        <v>34</v>
      </c>
      <c r="D102" s="13">
        <v>7</v>
      </c>
      <c r="E102" s="22">
        <v>2500</v>
      </c>
      <c r="F102" s="19">
        <f t="shared" si="2"/>
        <v>17500</v>
      </c>
    </row>
    <row r="103" spans="1:6" ht="18.75" customHeight="1" x14ac:dyDescent="0.25">
      <c r="A103" s="16">
        <f t="shared" si="3"/>
        <v>97</v>
      </c>
      <c r="B103" s="15" t="s">
        <v>155</v>
      </c>
      <c r="C103" s="16" t="s">
        <v>34</v>
      </c>
      <c r="D103" s="13">
        <v>8</v>
      </c>
      <c r="E103" s="22">
        <v>8305.08</v>
      </c>
      <c r="F103" s="19">
        <f t="shared" si="2"/>
        <v>66440.639999999999</v>
      </c>
    </row>
    <row r="104" spans="1:6" ht="18.75" customHeight="1" x14ac:dyDescent="0.25">
      <c r="A104" s="16">
        <f t="shared" si="3"/>
        <v>98</v>
      </c>
      <c r="B104" s="15" t="s">
        <v>139</v>
      </c>
      <c r="C104" s="16" t="s">
        <v>58</v>
      </c>
      <c r="D104" s="13">
        <v>73</v>
      </c>
      <c r="E104" s="22">
        <v>52.54</v>
      </c>
      <c r="F104" s="19">
        <f t="shared" si="2"/>
        <v>3835.42</v>
      </c>
    </row>
    <row r="105" spans="1:6" ht="18.75" customHeight="1" x14ac:dyDescent="0.25">
      <c r="A105" s="16">
        <f t="shared" si="3"/>
        <v>99</v>
      </c>
      <c r="B105" s="15" t="s">
        <v>161</v>
      </c>
      <c r="C105" s="16" t="s">
        <v>58</v>
      </c>
      <c r="D105" s="13">
        <v>133</v>
      </c>
      <c r="E105" s="22">
        <v>88.28</v>
      </c>
      <c r="F105" s="19">
        <f t="shared" si="2"/>
        <v>11741.24</v>
      </c>
    </row>
    <row r="106" spans="1:6" ht="18.75" customHeight="1" x14ac:dyDescent="0.25">
      <c r="A106" s="16">
        <f t="shared" si="3"/>
        <v>100</v>
      </c>
      <c r="B106" s="15" t="s">
        <v>141</v>
      </c>
      <c r="C106" s="16" t="s">
        <v>58</v>
      </c>
      <c r="D106" s="13">
        <v>500</v>
      </c>
      <c r="E106" s="22">
        <v>44.07</v>
      </c>
      <c r="F106" s="19">
        <f t="shared" si="2"/>
        <v>22035</v>
      </c>
    </row>
    <row r="107" spans="1:6" ht="22.5" customHeight="1" thickBot="1" x14ac:dyDescent="0.3">
      <c r="E107" s="21" t="s">
        <v>177</v>
      </c>
      <c r="F107" s="23">
        <f>SUM(F7:F106)</f>
        <v>936067.2699999999</v>
      </c>
    </row>
    <row r="108" spans="1:6" ht="15.75" thickTop="1" x14ac:dyDescent="0.25"/>
    <row r="109" spans="1:6" x14ac:dyDescent="0.25">
      <c r="A109" s="17"/>
      <c r="B109" s="17"/>
      <c r="C109" s="45"/>
      <c r="D109" s="45"/>
      <c r="E109" s="45"/>
      <c r="F109" s="45"/>
    </row>
    <row r="110" spans="1:6" x14ac:dyDescent="0.25">
      <c r="A110" s="14"/>
      <c r="B110" s="14"/>
      <c r="C110" s="37"/>
      <c r="D110" s="37"/>
      <c r="E110" s="37"/>
      <c r="F110" s="37"/>
    </row>
  </sheetData>
  <mergeCells count="11">
    <mergeCell ref="C109:F109"/>
    <mergeCell ref="C110:F110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CAJA DE HERRAMIENTAS</vt:lpstr>
      <vt:lpstr>VARIOS</vt:lpstr>
      <vt:lpstr>Hoja3</vt:lpstr>
      <vt:lpstr>Hoja1</vt:lpstr>
      <vt:lpstr>INVENTARIO 28.02.2017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2017-03-03T19:22:29Z</cp:lastPrinted>
  <dcterms:created xsi:type="dcterms:W3CDTF">2016-03-14T15:57:03Z</dcterms:created>
  <dcterms:modified xsi:type="dcterms:W3CDTF">2017-03-08T17:28:01Z</dcterms:modified>
</cp:coreProperties>
</file>