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15" windowHeight="7755"/>
  </bookViews>
  <sheets>
    <sheet name="Est.Situación 30.04.2018 y 2017" sheetId="10" r:id="rId1"/>
  </sheets>
  <calcPr calcId="145621"/>
</workbook>
</file>

<file path=xl/calcChain.xml><?xml version="1.0" encoding="utf-8"?>
<calcChain xmlns="http://schemas.openxmlformats.org/spreadsheetml/2006/main">
  <c r="B33" i="10" l="1"/>
  <c r="D28" i="10" l="1"/>
  <c r="D21" i="10"/>
  <c r="D14" i="10"/>
  <c r="D22" i="10" l="1"/>
  <c r="D32" i="10" s="1"/>
  <c r="D35" i="10" l="1"/>
  <c r="D36" i="10" s="1"/>
  <c r="B14" i="10" l="1"/>
  <c r="B28" i="10" l="1"/>
  <c r="B21" i="10"/>
  <c r="B22" i="10" l="1"/>
  <c r="B32" i="10" s="1"/>
  <c r="B35" i="10" l="1"/>
  <c r="B36" i="10" l="1"/>
</calcChain>
</file>

<file path=xl/sharedStrings.xml><?xml version="1.0" encoding="utf-8"?>
<sst xmlns="http://schemas.openxmlformats.org/spreadsheetml/2006/main" count="34" uniqueCount="34">
  <si>
    <t xml:space="preserve"> Director Ejecutivo</t>
  </si>
  <si>
    <t xml:space="preserve">        Directora Financiera</t>
  </si>
  <si>
    <t>Encargado de Contabilidad</t>
  </si>
  <si>
    <t>ACTIVOS</t>
  </si>
  <si>
    <t>ACTIVOS CORRIENTES</t>
  </si>
  <si>
    <t>CUENTAS  POR COBRAR ( NOTA III)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</si>
  <si>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</si>
  <si>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</si>
  <si>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</si>
  <si>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</si>
  <si>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</si>
  <si>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</si>
  <si>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</si>
  <si>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PATRIMONIO</t>
  </si>
  <si>
    <t>RESULTADO DE PERIODOS ANTERIORES</t>
  </si>
  <si>
    <t>RESULTADO DEL PERIODO</t>
  </si>
  <si>
    <t>TOTAL PATRIMONIO</t>
  </si>
  <si>
    <t>TOTAL PASIVOS Y PATRIMONIO</t>
  </si>
  <si>
    <t>INVENTARIO DE CONSUMO ( NOTA IV)</t>
  </si>
  <si>
    <t>CUENTAS Y DOCUMENTOS POR COBRAR ( NOTA V)</t>
  </si>
  <si>
    <t>BIENES DE USO NETO ( NOTA VI)</t>
  </si>
  <si>
    <t>BIENES INTANGIBLES ( NOTA VlI )</t>
  </si>
  <si>
    <t>OTROS ACTIVOS NO CORRIENTES( NOTA VIII)</t>
  </si>
  <si>
    <t>COMISIONES A PAGAR ( NOTA X)</t>
  </si>
  <si>
    <t>PATRIMONIO INSTITUCIONAL ( NOTA XI)</t>
  </si>
  <si>
    <t>CUENTAS POR PAGAR  A CORTO PLAZO ( NOTA IX)</t>
  </si>
  <si>
    <t>Lic. José Orlando Núñez</t>
  </si>
  <si>
    <t>EFECTIVO Y EQUIVALENTE DE EFECTIVO ( NOTA II )</t>
  </si>
  <si>
    <t>Estado de Situación Financiera</t>
  </si>
  <si>
    <t>(Valores en pesos dominicanos  (RD$))</t>
  </si>
  <si>
    <t>Instituto  Dominicano del Café</t>
  </si>
  <si>
    <t>Ing. Marino Suarez Joran</t>
  </si>
  <si>
    <t>Lic. Nicolas Cáceres Cruz</t>
  </si>
  <si>
    <t>Al  30 de abril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</si>
</sst>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Calibri"/>
      <family val="2"/>
      <scheme val="minor"/>
    </font>
    <font>
      <b/>
      <u/>
      <sz val="9"/>
      <name val="Times New Roman"/>
      <family val="1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165" fontId="2" fillId="2" borderId="0" xfId="4" applyFont="1" applyFill="1"/>
    <xf numFmtId="0" fontId="2" fillId="2" borderId="0" xfId="2" applyFill="1"/>
    <xf numFmtId="0" fontId="4" fillId="2" borderId="0" xfId="2" applyFont="1" applyFill="1" applyAlignment="1"/>
    <xf numFmtId="0" fontId="7" fillId="2" borderId="0" xfId="2" applyFont="1" applyFill="1"/>
    <xf numFmtId="0" fontId="4" fillId="2" borderId="4" xfId="2" applyFont="1" applyFill="1" applyBorder="1" applyAlignment="1">
      <alignment horizontal="center"/>
    </xf>
    <xf numFmtId="0" fontId="4" fillId="2" borderId="0" xfId="2" applyFont="1" applyFill="1"/>
    <xf numFmtId="0" fontId="6" fillId="2" borderId="0" xfId="2" applyFont="1" applyFill="1"/>
    <xf numFmtId="0" fontId="6" fillId="2" borderId="0" xfId="2" applyFont="1" applyFill="1" applyAlignment="1">
      <alignment horizontal="right"/>
    </xf>
    <xf numFmtId="165" fontId="6" fillId="2" borderId="0" xfId="4" applyFont="1" applyFill="1" applyAlignment="1">
      <alignment horizontal="right"/>
    </xf>
    <xf numFmtId="165" fontId="4" fillId="2" borderId="4" xfId="4" applyFont="1" applyFill="1" applyBorder="1" applyAlignment="1">
      <alignment horizontal="right"/>
    </xf>
    <xf numFmtId="165" fontId="4" fillId="2" borderId="3" xfId="4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164" fontId="4" fillId="2" borderId="0" xfId="3" applyFont="1" applyFill="1"/>
    <xf numFmtId="0" fontId="9" fillId="2" borderId="0" xfId="2" applyFont="1" applyFill="1"/>
    <xf numFmtId="165" fontId="4" fillId="2" borderId="1" xfId="4" applyFont="1" applyFill="1" applyBorder="1" applyAlignment="1">
      <alignment horizontal="right"/>
    </xf>
    <xf numFmtId="0" fontId="6" fillId="2" borderId="0" xfId="2" applyFont="1" applyFill="1" applyBorder="1"/>
    <xf numFmtId="0" fontId="6" fillId="2" borderId="0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165" fontId="6" fillId="2" borderId="0" xfId="4" applyFont="1" applyFill="1" applyBorder="1" applyAlignment="1">
      <alignment horizontal="right"/>
    </xf>
    <xf numFmtId="0" fontId="10" fillId="2" borderId="0" xfId="2" applyFont="1" applyFill="1"/>
    <xf numFmtId="165" fontId="2" fillId="2" borderId="0" xfId="4" applyFont="1" applyFill="1" applyBorder="1"/>
    <xf numFmtId="164" fontId="2" fillId="2" borderId="0" xfId="3" applyFont="1" applyFill="1"/>
    <xf numFmtId="0" fontId="4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43" fontId="2" fillId="2" borderId="0" xfId="2" applyNumberFormat="1" applyFill="1"/>
    <xf numFmtId="43" fontId="2" fillId="2" borderId="0" xfId="1" applyFont="1" applyFill="1"/>
    <xf numFmtId="165" fontId="4" fillId="2" borderId="0" xfId="4" applyFont="1" applyFill="1" applyAlignment="1">
      <alignment horizontal="right"/>
    </xf>
    <xf numFmtId="165" fontId="8" fillId="2" borderId="0" xfId="4" applyFont="1" applyFill="1" applyBorder="1"/>
    <xf numFmtId="165" fontId="8" fillId="2" borderId="0" xfId="4" applyFont="1" applyFill="1"/>
    <xf numFmtId="165" fontId="8" fillId="2" borderId="2" xfId="4" applyFont="1" applyFill="1" applyBorder="1"/>
    <xf numFmtId="165" fontId="6" fillId="2" borderId="4" xfId="4" applyFont="1" applyFill="1" applyBorder="1" applyAlignment="1">
      <alignment horizontal="right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2" applyFont="1" applyFill="1" applyAlignment="1">
      <alignment horizontal="center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19050</xdr:rowOff>
    </xdr:from>
    <xdr:to>
      <xdr:col>0</xdr:col>
      <xdr:colOff>1228725</xdr:colOff>
      <xdr:row>6</xdr:row>
      <xdr:rowOff>152399</xdr:rowOff>
    </xdr:to>
    <xdr:pic>
      <xdr:nvPicPr>
        <xdr:cNvPr id="4" name="3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95250" y="590550"/>
          <a:ext cx="1133475" cy="7048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topLeftCell="A4" workbookViewId="0">
      <selection activeCell="G13" sqref="G13"/>
    </sheetView>
  </sheetViews>
  <sheetFormatPr baseColWidth="10" defaultRowHeight="15" x14ac:dyDescent="0.25"/>
  <cols>
    <col min="1" max="1" width="44" style="1" customWidth="1"/>
    <col min="2" max="2" width="18.140625" style="1" customWidth="1"/>
    <col min="3" max="3" width="2.85546875" style="1" customWidth="1"/>
    <col min="4" max="4" width="20.140625" style="1" customWidth="1"/>
    <col min="5" max="225" width="11.42578125" style="1"/>
    <col min="226" max="226" width="43.7109375" style="1" customWidth="1"/>
    <col min="227" max="227" width="22.85546875" style="1" bestFit="1" customWidth="1"/>
    <col min="228" max="228" width="2.85546875" style="1" customWidth="1"/>
    <col min="229" max="229" width="20.5703125" style="1" customWidth="1"/>
    <col min="230" max="230" width="16" style="1" customWidth="1"/>
    <col min="231" max="231" width="17.42578125" style="1" bestFit="1" customWidth="1"/>
    <col min="232" max="232" width="19.140625" style="1" customWidth="1"/>
    <col min="233" max="481" width="11.42578125" style="1"/>
    <col min="482" max="482" width="43.7109375" style="1" customWidth="1"/>
    <col min="483" max="483" width="22.85546875" style="1" bestFit="1" customWidth="1"/>
    <col min="484" max="484" width="2.85546875" style="1" customWidth="1"/>
    <col min="485" max="485" width="20.5703125" style="1" customWidth="1"/>
    <col min="486" max="486" width="16" style="1" customWidth="1"/>
    <col min="487" max="487" width="17.42578125" style="1" bestFit="1" customWidth="1"/>
    <col min="488" max="488" width="19.140625" style="1" customWidth="1"/>
    <col min="489" max="737" width="11.42578125" style="1"/>
    <col min="738" max="738" width="43.7109375" style="1" customWidth="1"/>
    <col min="739" max="739" width="22.85546875" style="1" bestFit="1" customWidth="1"/>
    <col min="740" max="740" width="2.85546875" style="1" customWidth="1"/>
    <col min="741" max="741" width="20.5703125" style="1" customWidth="1"/>
    <col min="742" max="742" width="16" style="1" customWidth="1"/>
    <col min="743" max="743" width="17.42578125" style="1" bestFit="1" customWidth="1"/>
    <col min="744" max="744" width="19.140625" style="1" customWidth="1"/>
    <col min="745" max="993" width="11.42578125" style="1"/>
    <col min="994" max="994" width="43.7109375" style="1" customWidth="1"/>
    <col min="995" max="995" width="22.85546875" style="1" bestFit="1" customWidth="1"/>
    <col min="996" max="996" width="2.85546875" style="1" customWidth="1"/>
    <col min="997" max="997" width="20.5703125" style="1" customWidth="1"/>
    <col min="998" max="998" width="16" style="1" customWidth="1"/>
    <col min="999" max="999" width="17.42578125" style="1" bestFit="1" customWidth="1"/>
    <col min="1000" max="1000" width="19.140625" style="1" customWidth="1"/>
    <col min="1001" max="1249" width="11.42578125" style="1"/>
    <col min="1250" max="1250" width="43.7109375" style="1" customWidth="1"/>
    <col min="1251" max="1251" width="22.85546875" style="1" bestFit="1" customWidth="1"/>
    <col min="1252" max="1252" width="2.85546875" style="1" customWidth="1"/>
    <col min="1253" max="1253" width="20.5703125" style="1" customWidth="1"/>
    <col min="1254" max="1254" width="16" style="1" customWidth="1"/>
    <col min="1255" max="1255" width="17.42578125" style="1" bestFit="1" customWidth="1"/>
    <col min="1256" max="1256" width="19.140625" style="1" customWidth="1"/>
    <col min="1257" max="1505" width="11.42578125" style="1"/>
    <col min="1506" max="1506" width="43.7109375" style="1" customWidth="1"/>
    <col min="1507" max="1507" width="22.85546875" style="1" bestFit="1" customWidth="1"/>
    <col min="1508" max="1508" width="2.85546875" style="1" customWidth="1"/>
    <col min="1509" max="1509" width="20.5703125" style="1" customWidth="1"/>
    <col min="1510" max="1510" width="16" style="1" customWidth="1"/>
    <col min="1511" max="1511" width="17.42578125" style="1" bestFit="1" customWidth="1"/>
    <col min="1512" max="1512" width="19.140625" style="1" customWidth="1"/>
    <col min="1513" max="1761" width="11.42578125" style="1"/>
    <col min="1762" max="1762" width="43.7109375" style="1" customWidth="1"/>
    <col min="1763" max="1763" width="22.85546875" style="1" bestFit="1" customWidth="1"/>
    <col min="1764" max="1764" width="2.85546875" style="1" customWidth="1"/>
    <col min="1765" max="1765" width="20.5703125" style="1" customWidth="1"/>
    <col min="1766" max="1766" width="16" style="1" customWidth="1"/>
    <col min="1767" max="1767" width="17.42578125" style="1" bestFit="1" customWidth="1"/>
    <col min="1768" max="1768" width="19.140625" style="1" customWidth="1"/>
    <col min="1769" max="2017" width="11.42578125" style="1"/>
    <col min="2018" max="2018" width="43.7109375" style="1" customWidth="1"/>
    <col min="2019" max="2019" width="22.85546875" style="1" bestFit="1" customWidth="1"/>
    <col min="2020" max="2020" width="2.85546875" style="1" customWidth="1"/>
    <col min="2021" max="2021" width="20.5703125" style="1" customWidth="1"/>
    <col min="2022" max="2022" width="16" style="1" customWidth="1"/>
    <col min="2023" max="2023" width="17.42578125" style="1" bestFit="1" customWidth="1"/>
    <col min="2024" max="2024" width="19.140625" style="1" customWidth="1"/>
    <col min="2025" max="2273" width="11.42578125" style="1"/>
    <col min="2274" max="2274" width="43.7109375" style="1" customWidth="1"/>
    <col min="2275" max="2275" width="22.85546875" style="1" bestFit="1" customWidth="1"/>
    <col min="2276" max="2276" width="2.85546875" style="1" customWidth="1"/>
    <col min="2277" max="2277" width="20.5703125" style="1" customWidth="1"/>
    <col min="2278" max="2278" width="16" style="1" customWidth="1"/>
    <col min="2279" max="2279" width="17.42578125" style="1" bestFit="1" customWidth="1"/>
    <col min="2280" max="2280" width="19.140625" style="1" customWidth="1"/>
    <col min="2281" max="2529" width="11.42578125" style="1"/>
    <col min="2530" max="2530" width="43.7109375" style="1" customWidth="1"/>
    <col min="2531" max="2531" width="22.85546875" style="1" bestFit="1" customWidth="1"/>
    <col min="2532" max="2532" width="2.85546875" style="1" customWidth="1"/>
    <col min="2533" max="2533" width="20.5703125" style="1" customWidth="1"/>
    <col min="2534" max="2534" width="16" style="1" customWidth="1"/>
    <col min="2535" max="2535" width="17.42578125" style="1" bestFit="1" customWidth="1"/>
    <col min="2536" max="2536" width="19.140625" style="1" customWidth="1"/>
    <col min="2537" max="2785" width="11.42578125" style="1"/>
    <col min="2786" max="2786" width="43.7109375" style="1" customWidth="1"/>
    <col min="2787" max="2787" width="22.85546875" style="1" bestFit="1" customWidth="1"/>
    <col min="2788" max="2788" width="2.85546875" style="1" customWidth="1"/>
    <col min="2789" max="2789" width="20.5703125" style="1" customWidth="1"/>
    <col min="2790" max="2790" width="16" style="1" customWidth="1"/>
    <col min="2791" max="2791" width="17.42578125" style="1" bestFit="1" customWidth="1"/>
    <col min="2792" max="2792" width="19.140625" style="1" customWidth="1"/>
    <col min="2793" max="3041" width="11.42578125" style="1"/>
    <col min="3042" max="3042" width="43.7109375" style="1" customWidth="1"/>
    <col min="3043" max="3043" width="22.85546875" style="1" bestFit="1" customWidth="1"/>
    <col min="3044" max="3044" width="2.85546875" style="1" customWidth="1"/>
    <col min="3045" max="3045" width="20.5703125" style="1" customWidth="1"/>
    <col min="3046" max="3046" width="16" style="1" customWidth="1"/>
    <col min="3047" max="3047" width="17.42578125" style="1" bestFit="1" customWidth="1"/>
    <col min="3048" max="3048" width="19.140625" style="1" customWidth="1"/>
    <col min="3049" max="3297" width="11.42578125" style="1"/>
    <col min="3298" max="3298" width="43.7109375" style="1" customWidth="1"/>
    <col min="3299" max="3299" width="22.85546875" style="1" bestFit="1" customWidth="1"/>
    <col min="3300" max="3300" width="2.85546875" style="1" customWidth="1"/>
    <col min="3301" max="3301" width="20.5703125" style="1" customWidth="1"/>
    <col min="3302" max="3302" width="16" style="1" customWidth="1"/>
    <col min="3303" max="3303" width="17.42578125" style="1" bestFit="1" customWidth="1"/>
    <col min="3304" max="3304" width="19.140625" style="1" customWidth="1"/>
    <col min="3305" max="3553" width="11.42578125" style="1"/>
    <col min="3554" max="3554" width="43.7109375" style="1" customWidth="1"/>
    <col min="3555" max="3555" width="22.85546875" style="1" bestFit="1" customWidth="1"/>
    <col min="3556" max="3556" width="2.85546875" style="1" customWidth="1"/>
    <col min="3557" max="3557" width="20.5703125" style="1" customWidth="1"/>
    <col min="3558" max="3558" width="16" style="1" customWidth="1"/>
    <col min="3559" max="3559" width="17.42578125" style="1" bestFit="1" customWidth="1"/>
    <col min="3560" max="3560" width="19.140625" style="1" customWidth="1"/>
    <col min="3561" max="3809" width="11.42578125" style="1"/>
    <col min="3810" max="3810" width="43.7109375" style="1" customWidth="1"/>
    <col min="3811" max="3811" width="22.85546875" style="1" bestFit="1" customWidth="1"/>
    <col min="3812" max="3812" width="2.85546875" style="1" customWidth="1"/>
    <col min="3813" max="3813" width="20.5703125" style="1" customWidth="1"/>
    <col min="3814" max="3814" width="16" style="1" customWidth="1"/>
    <col min="3815" max="3815" width="17.42578125" style="1" bestFit="1" customWidth="1"/>
    <col min="3816" max="3816" width="19.140625" style="1" customWidth="1"/>
    <col min="3817" max="4065" width="11.42578125" style="1"/>
    <col min="4066" max="4066" width="43.7109375" style="1" customWidth="1"/>
    <col min="4067" max="4067" width="22.85546875" style="1" bestFit="1" customWidth="1"/>
    <col min="4068" max="4068" width="2.85546875" style="1" customWidth="1"/>
    <col min="4069" max="4069" width="20.5703125" style="1" customWidth="1"/>
    <col min="4070" max="4070" width="16" style="1" customWidth="1"/>
    <col min="4071" max="4071" width="17.42578125" style="1" bestFit="1" customWidth="1"/>
    <col min="4072" max="4072" width="19.140625" style="1" customWidth="1"/>
    <col min="4073" max="4321" width="11.42578125" style="1"/>
    <col min="4322" max="4322" width="43.7109375" style="1" customWidth="1"/>
    <col min="4323" max="4323" width="22.85546875" style="1" bestFit="1" customWidth="1"/>
    <col min="4324" max="4324" width="2.85546875" style="1" customWidth="1"/>
    <col min="4325" max="4325" width="20.5703125" style="1" customWidth="1"/>
    <col min="4326" max="4326" width="16" style="1" customWidth="1"/>
    <col min="4327" max="4327" width="17.42578125" style="1" bestFit="1" customWidth="1"/>
    <col min="4328" max="4328" width="19.140625" style="1" customWidth="1"/>
    <col min="4329" max="4577" width="11.42578125" style="1"/>
    <col min="4578" max="4578" width="43.7109375" style="1" customWidth="1"/>
    <col min="4579" max="4579" width="22.85546875" style="1" bestFit="1" customWidth="1"/>
    <col min="4580" max="4580" width="2.85546875" style="1" customWidth="1"/>
    <col min="4581" max="4581" width="20.5703125" style="1" customWidth="1"/>
    <col min="4582" max="4582" width="16" style="1" customWidth="1"/>
    <col min="4583" max="4583" width="17.42578125" style="1" bestFit="1" customWidth="1"/>
    <col min="4584" max="4584" width="19.140625" style="1" customWidth="1"/>
    <col min="4585" max="4833" width="11.42578125" style="1"/>
    <col min="4834" max="4834" width="43.7109375" style="1" customWidth="1"/>
    <col min="4835" max="4835" width="22.85546875" style="1" bestFit="1" customWidth="1"/>
    <col min="4836" max="4836" width="2.85546875" style="1" customWidth="1"/>
    <col min="4837" max="4837" width="20.5703125" style="1" customWidth="1"/>
    <col min="4838" max="4838" width="16" style="1" customWidth="1"/>
    <col min="4839" max="4839" width="17.42578125" style="1" bestFit="1" customWidth="1"/>
    <col min="4840" max="4840" width="19.140625" style="1" customWidth="1"/>
    <col min="4841" max="5089" width="11.42578125" style="1"/>
    <col min="5090" max="5090" width="43.7109375" style="1" customWidth="1"/>
    <col min="5091" max="5091" width="22.85546875" style="1" bestFit="1" customWidth="1"/>
    <col min="5092" max="5092" width="2.85546875" style="1" customWidth="1"/>
    <col min="5093" max="5093" width="20.5703125" style="1" customWidth="1"/>
    <col min="5094" max="5094" width="16" style="1" customWidth="1"/>
    <col min="5095" max="5095" width="17.42578125" style="1" bestFit="1" customWidth="1"/>
    <col min="5096" max="5096" width="19.140625" style="1" customWidth="1"/>
    <col min="5097" max="5345" width="11.42578125" style="1"/>
    <col min="5346" max="5346" width="43.7109375" style="1" customWidth="1"/>
    <col min="5347" max="5347" width="22.85546875" style="1" bestFit="1" customWidth="1"/>
    <col min="5348" max="5348" width="2.85546875" style="1" customWidth="1"/>
    <col min="5349" max="5349" width="20.5703125" style="1" customWidth="1"/>
    <col min="5350" max="5350" width="16" style="1" customWidth="1"/>
    <col min="5351" max="5351" width="17.42578125" style="1" bestFit="1" customWidth="1"/>
    <col min="5352" max="5352" width="19.140625" style="1" customWidth="1"/>
    <col min="5353" max="5601" width="11.42578125" style="1"/>
    <col min="5602" max="5602" width="43.7109375" style="1" customWidth="1"/>
    <col min="5603" max="5603" width="22.85546875" style="1" bestFit="1" customWidth="1"/>
    <col min="5604" max="5604" width="2.85546875" style="1" customWidth="1"/>
    <col min="5605" max="5605" width="20.5703125" style="1" customWidth="1"/>
    <col min="5606" max="5606" width="16" style="1" customWidth="1"/>
    <col min="5607" max="5607" width="17.42578125" style="1" bestFit="1" customWidth="1"/>
    <col min="5608" max="5608" width="19.140625" style="1" customWidth="1"/>
    <col min="5609" max="5857" width="11.42578125" style="1"/>
    <col min="5858" max="5858" width="43.7109375" style="1" customWidth="1"/>
    <col min="5859" max="5859" width="22.85546875" style="1" bestFit="1" customWidth="1"/>
    <col min="5860" max="5860" width="2.85546875" style="1" customWidth="1"/>
    <col min="5861" max="5861" width="20.5703125" style="1" customWidth="1"/>
    <col min="5862" max="5862" width="16" style="1" customWidth="1"/>
    <col min="5863" max="5863" width="17.42578125" style="1" bestFit="1" customWidth="1"/>
    <col min="5864" max="5864" width="19.140625" style="1" customWidth="1"/>
    <col min="5865" max="6113" width="11.42578125" style="1"/>
    <col min="6114" max="6114" width="43.7109375" style="1" customWidth="1"/>
    <col min="6115" max="6115" width="22.85546875" style="1" bestFit="1" customWidth="1"/>
    <col min="6116" max="6116" width="2.85546875" style="1" customWidth="1"/>
    <col min="6117" max="6117" width="20.5703125" style="1" customWidth="1"/>
    <col min="6118" max="6118" width="16" style="1" customWidth="1"/>
    <col min="6119" max="6119" width="17.42578125" style="1" bestFit="1" customWidth="1"/>
    <col min="6120" max="6120" width="19.140625" style="1" customWidth="1"/>
    <col min="6121" max="6369" width="11.42578125" style="1"/>
    <col min="6370" max="6370" width="43.7109375" style="1" customWidth="1"/>
    <col min="6371" max="6371" width="22.85546875" style="1" bestFit="1" customWidth="1"/>
    <col min="6372" max="6372" width="2.85546875" style="1" customWidth="1"/>
    <col min="6373" max="6373" width="20.5703125" style="1" customWidth="1"/>
    <col min="6374" max="6374" width="16" style="1" customWidth="1"/>
    <col min="6375" max="6375" width="17.42578125" style="1" bestFit="1" customWidth="1"/>
    <col min="6376" max="6376" width="19.140625" style="1" customWidth="1"/>
    <col min="6377" max="6625" width="11.42578125" style="1"/>
    <col min="6626" max="6626" width="43.7109375" style="1" customWidth="1"/>
    <col min="6627" max="6627" width="22.85546875" style="1" bestFit="1" customWidth="1"/>
    <col min="6628" max="6628" width="2.85546875" style="1" customWidth="1"/>
    <col min="6629" max="6629" width="20.5703125" style="1" customWidth="1"/>
    <col min="6630" max="6630" width="16" style="1" customWidth="1"/>
    <col min="6631" max="6631" width="17.42578125" style="1" bestFit="1" customWidth="1"/>
    <col min="6632" max="6632" width="19.140625" style="1" customWidth="1"/>
    <col min="6633" max="6881" width="11.42578125" style="1"/>
    <col min="6882" max="6882" width="43.7109375" style="1" customWidth="1"/>
    <col min="6883" max="6883" width="22.85546875" style="1" bestFit="1" customWidth="1"/>
    <col min="6884" max="6884" width="2.85546875" style="1" customWidth="1"/>
    <col min="6885" max="6885" width="20.5703125" style="1" customWidth="1"/>
    <col min="6886" max="6886" width="16" style="1" customWidth="1"/>
    <col min="6887" max="6887" width="17.42578125" style="1" bestFit="1" customWidth="1"/>
    <col min="6888" max="6888" width="19.140625" style="1" customWidth="1"/>
    <col min="6889" max="7137" width="11.42578125" style="1"/>
    <col min="7138" max="7138" width="43.7109375" style="1" customWidth="1"/>
    <col min="7139" max="7139" width="22.85546875" style="1" bestFit="1" customWidth="1"/>
    <col min="7140" max="7140" width="2.85546875" style="1" customWidth="1"/>
    <col min="7141" max="7141" width="20.5703125" style="1" customWidth="1"/>
    <col min="7142" max="7142" width="16" style="1" customWidth="1"/>
    <col min="7143" max="7143" width="17.42578125" style="1" bestFit="1" customWidth="1"/>
    <col min="7144" max="7144" width="19.140625" style="1" customWidth="1"/>
    <col min="7145" max="7393" width="11.42578125" style="1"/>
    <col min="7394" max="7394" width="43.7109375" style="1" customWidth="1"/>
    <col min="7395" max="7395" width="22.85546875" style="1" bestFit="1" customWidth="1"/>
    <col min="7396" max="7396" width="2.85546875" style="1" customWidth="1"/>
    <col min="7397" max="7397" width="20.5703125" style="1" customWidth="1"/>
    <col min="7398" max="7398" width="16" style="1" customWidth="1"/>
    <col min="7399" max="7399" width="17.42578125" style="1" bestFit="1" customWidth="1"/>
    <col min="7400" max="7400" width="19.140625" style="1" customWidth="1"/>
    <col min="7401" max="7649" width="11.42578125" style="1"/>
    <col min="7650" max="7650" width="43.7109375" style="1" customWidth="1"/>
    <col min="7651" max="7651" width="22.85546875" style="1" bestFit="1" customWidth="1"/>
    <col min="7652" max="7652" width="2.85546875" style="1" customWidth="1"/>
    <col min="7653" max="7653" width="20.5703125" style="1" customWidth="1"/>
    <col min="7654" max="7654" width="16" style="1" customWidth="1"/>
    <col min="7655" max="7655" width="17.42578125" style="1" bestFit="1" customWidth="1"/>
    <col min="7656" max="7656" width="19.140625" style="1" customWidth="1"/>
    <col min="7657" max="7905" width="11.42578125" style="1"/>
    <col min="7906" max="7906" width="43.7109375" style="1" customWidth="1"/>
    <col min="7907" max="7907" width="22.85546875" style="1" bestFit="1" customWidth="1"/>
    <col min="7908" max="7908" width="2.85546875" style="1" customWidth="1"/>
    <col min="7909" max="7909" width="20.5703125" style="1" customWidth="1"/>
    <col min="7910" max="7910" width="16" style="1" customWidth="1"/>
    <col min="7911" max="7911" width="17.42578125" style="1" bestFit="1" customWidth="1"/>
    <col min="7912" max="7912" width="19.140625" style="1" customWidth="1"/>
    <col min="7913" max="8161" width="11.42578125" style="1"/>
    <col min="8162" max="8162" width="43.7109375" style="1" customWidth="1"/>
    <col min="8163" max="8163" width="22.85546875" style="1" bestFit="1" customWidth="1"/>
    <col min="8164" max="8164" width="2.85546875" style="1" customWidth="1"/>
    <col min="8165" max="8165" width="20.5703125" style="1" customWidth="1"/>
    <col min="8166" max="8166" width="16" style="1" customWidth="1"/>
    <col min="8167" max="8167" width="17.42578125" style="1" bestFit="1" customWidth="1"/>
    <col min="8168" max="8168" width="19.140625" style="1" customWidth="1"/>
    <col min="8169" max="8417" width="11.42578125" style="1"/>
    <col min="8418" max="8418" width="43.7109375" style="1" customWidth="1"/>
    <col min="8419" max="8419" width="22.85546875" style="1" bestFit="1" customWidth="1"/>
    <col min="8420" max="8420" width="2.85546875" style="1" customWidth="1"/>
    <col min="8421" max="8421" width="20.5703125" style="1" customWidth="1"/>
    <col min="8422" max="8422" width="16" style="1" customWidth="1"/>
    <col min="8423" max="8423" width="17.42578125" style="1" bestFit="1" customWidth="1"/>
    <col min="8424" max="8424" width="19.140625" style="1" customWidth="1"/>
    <col min="8425" max="8673" width="11.42578125" style="1"/>
    <col min="8674" max="8674" width="43.7109375" style="1" customWidth="1"/>
    <col min="8675" max="8675" width="22.85546875" style="1" bestFit="1" customWidth="1"/>
    <col min="8676" max="8676" width="2.85546875" style="1" customWidth="1"/>
    <col min="8677" max="8677" width="20.5703125" style="1" customWidth="1"/>
    <col min="8678" max="8678" width="16" style="1" customWidth="1"/>
    <col min="8679" max="8679" width="17.42578125" style="1" bestFit="1" customWidth="1"/>
    <col min="8680" max="8680" width="19.140625" style="1" customWidth="1"/>
    <col min="8681" max="8929" width="11.42578125" style="1"/>
    <col min="8930" max="8930" width="43.7109375" style="1" customWidth="1"/>
    <col min="8931" max="8931" width="22.85546875" style="1" bestFit="1" customWidth="1"/>
    <col min="8932" max="8932" width="2.85546875" style="1" customWidth="1"/>
    <col min="8933" max="8933" width="20.5703125" style="1" customWidth="1"/>
    <col min="8934" max="8934" width="16" style="1" customWidth="1"/>
    <col min="8935" max="8935" width="17.42578125" style="1" bestFit="1" customWidth="1"/>
    <col min="8936" max="8936" width="19.140625" style="1" customWidth="1"/>
    <col min="8937" max="9185" width="11.42578125" style="1"/>
    <col min="9186" max="9186" width="43.7109375" style="1" customWidth="1"/>
    <col min="9187" max="9187" width="22.85546875" style="1" bestFit="1" customWidth="1"/>
    <col min="9188" max="9188" width="2.85546875" style="1" customWidth="1"/>
    <col min="9189" max="9189" width="20.5703125" style="1" customWidth="1"/>
    <col min="9190" max="9190" width="16" style="1" customWidth="1"/>
    <col min="9191" max="9191" width="17.42578125" style="1" bestFit="1" customWidth="1"/>
    <col min="9192" max="9192" width="19.140625" style="1" customWidth="1"/>
    <col min="9193" max="9441" width="11.42578125" style="1"/>
    <col min="9442" max="9442" width="43.7109375" style="1" customWidth="1"/>
    <col min="9443" max="9443" width="22.85546875" style="1" bestFit="1" customWidth="1"/>
    <col min="9444" max="9444" width="2.85546875" style="1" customWidth="1"/>
    <col min="9445" max="9445" width="20.5703125" style="1" customWidth="1"/>
    <col min="9446" max="9446" width="16" style="1" customWidth="1"/>
    <col min="9447" max="9447" width="17.42578125" style="1" bestFit="1" customWidth="1"/>
    <col min="9448" max="9448" width="19.140625" style="1" customWidth="1"/>
    <col min="9449" max="9697" width="11.42578125" style="1"/>
    <col min="9698" max="9698" width="43.7109375" style="1" customWidth="1"/>
    <col min="9699" max="9699" width="22.85546875" style="1" bestFit="1" customWidth="1"/>
    <col min="9700" max="9700" width="2.85546875" style="1" customWidth="1"/>
    <col min="9701" max="9701" width="20.5703125" style="1" customWidth="1"/>
    <col min="9702" max="9702" width="16" style="1" customWidth="1"/>
    <col min="9703" max="9703" width="17.42578125" style="1" bestFit="1" customWidth="1"/>
    <col min="9704" max="9704" width="19.140625" style="1" customWidth="1"/>
    <col min="9705" max="9953" width="11.42578125" style="1"/>
    <col min="9954" max="9954" width="43.7109375" style="1" customWidth="1"/>
    <col min="9955" max="9955" width="22.85546875" style="1" bestFit="1" customWidth="1"/>
    <col min="9956" max="9956" width="2.85546875" style="1" customWidth="1"/>
    <col min="9957" max="9957" width="20.5703125" style="1" customWidth="1"/>
    <col min="9958" max="9958" width="16" style="1" customWidth="1"/>
    <col min="9959" max="9959" width="17.42578125" style="1" bestFit="1" customWidth="1"/>
    <col min="9960" max="9960" width="19.140625" style="1" customWidth="1"/>
    <col min="9961" max="10209" width="11.42578125" style="1"/>
    <col min="10210" max="10210" width="43.7109375" style="1" customWidth="1"/>
    <col min="10211" max="10211" width="22.85546875" style="1" bestFit="1" customWidth="1"/>
    <col min="10212" max="10212" width="2.85546875" style="1" customWidth="1"/>
    <col min="10213" max="10213" width="20.5703125" style="1" customWidth="1"/>
    <col min="10214" max="10214" width="16" style="1" customWidth="1"/>
    <col min="10215" max="10215" width="17.42578125" style="1" bestFit="1" customWidth="1"/>
    <col min="10216" max="10216" width="19.140625" style="1" customWidth="1"/>
    <col min="10217" max="10465" width="11.42578125" style="1"/>
    <col min="10466" max="10466" width="43.7109375" style="1" customWidth="1"/>
    <col min="10467" max="10467" width="22.85546875" style="1" bestFit="1" customWidth="1"/>
    <col min="10468" max="10468" width="2.85546875" style="1" customWidth="1"/>
    <col min="10469" max="10469" width="20.5703125" style="1" customWidth="1"/>
    <col min="10470" max="10470" width="16" style="1" customWidth="1"/>
    <col min="10471" max="10471" width="17.42578125" style="1" bestFit="1" customWidth="1"/>
    <col min="10472" max="10472" width="19.140625" style="1" customWidth="1"/>
    <col min="10473" max="10721" width="11.42578125" style="1"/>
    <col min="10722" max="10722" width="43.7109375" style="1" customWidth="1"/>
    <col min="10723" max="10723" width="22.85546875" style="1" bestFit="1" customWidth="1"/>
    <col min="10724" max="10724" width="2.85546875" style="1" customWidth="1"/>
    <col min="10725" max="10725" width="20.5703125" style="1" customWidth="1"/>
    <col min="10726" max="10726" width="16" style="1" customWidth="1"/>
    <col min="10727" max="10727" width="17.42578125" style="1" bestFit="1" customWidth="1"/>
    <col min="10728" max="10728" width="19.140625" style="1" customWidth="1"/>
    <col min="10729" max="10977" width="11.42578125" style="1"/>
    <col min="10978" max="10978" width="43.7109375" style="1" customWidth="1"/>
    <col min="10979" max="10979" width="22.85546875" style="1" bestFit="1" customWidth="1"/>
    <col min="10980" max="10980" width="2.85546875" style="1" customWidth="1"/>
    <col min="10981" max="10981" width="20.5703125" style="1" customWidth="1"/>
    <col min="10982" max="10982" width="16" style="1" customWidth="1"/>
    <col min="10983" max="10983" width="17.42578125" style="1" bestFit="1" customWidth="1"/>
    <col min="10984" max="10984" width="19.140625" style="1" customWidth="1"/>
    <col min="10985" max="11233" width="11.42578125" style="1"/>
    <col min="11234" max="11234" width="43.7109375" style="1" customWidth="1"/>
    <col min="11235" max="11235" width="22.85546875" style="1" bestFit="1" customWidth="1"/>
    <col min="11236" max="11236" width="2.85546875" style="1" customWidth="1"/>
    <col min="11237" max="11237" width="20.5703125" style="1" customWidth="1"/>
    <col min="11238" max="11238" width="16" style="1" customWidth="1"/>
    <col min="11239" max="11239" width="17.42578125" style="1" bestFit="1" customWidth="1"/>
    <col min="11240" max="11240" width="19.140625" style="1" customWidth="1"/>
    <col min="11241" max="11489" width="11.42578125" style="1"/>
    <col min="11490" max="11490" width="43.7109375" style="1" customWidth="1"/>
    <col min="11491" max="11491" width="22.85546875" style="1" bestFit="1" customWidth="1"/>
    <col min="11492" max="11492" width="2.85546875" style="1" customWidth="1"/>
    <col min="11493" max="11493" width="20.5703125" style="1" customWidth="1"/>
    <col min="11494" max="11494" width="16" style="1" customWidth="1"/>
    <col min="11495" max="11495" width="17.42578125" style="1" bestFit="1" customWidth="1"/>
    <col min="11496" max="11496" width="19.140625" style="1" customWidth="1"/>
    <col min="11497" max="11745" width="11.42578125" style="1"/>
    <col min="11746" max="11746" width="43.7109375" style="1" customWidth="1"/>
    <col min="11747" max="11747" width="22.85546875" style="1" bestFit="1" customWidth="1"/>
    <col min="11748" max="11748" width="2.85546875" style="1" customWidth="1"/>
    <col min="11749" max="11749" width="20.5703125" style="1" customWidth="1"/>
    <col min="11750" max="11750" width="16" style="1" customWidth="1"/>
    <col min="11751" max="11751" width="17.42578125" style="1" bestFit="1" customWidth="1"/>
    <col min="11752" max="11752" width="19.140625" style="1" customWidth="1"/>
    <col min="11753" max="12001" width="11.42578125" style="1"/>
    <col min="12002" max="12002" width="43.7109375" style="1" customWidth="1"/>
    <col min="12003" max="12003" width="22.85546875" style="1" bestFit="1" customWidth="1"/>
    <col min="12004" max="12004" width="2.85546875" style="1" customWidth="1"/>
    <col min="12005" max="12005" width="20.5703125" style="1" customWidth="1"/>
    <col min="12006" max="12006" width="16" style="1" customWidth="1"/>
    <col min="12007" max="12007" width="17.42578125" style="1" bestFit="1" customWidth="1"/>
    <col min="12008" max="12008" width="19.140625" style="1" customWidth="1"/>
    <col min="12009" max="12257" width="11.42578125" style="1"/>
    <col min="12258" max="12258" width="43.7109375" style="1" customWidth="1"/>
    <col min="12259" max="12259" width="22.85546875" style="1" bestFit="1" customWidth="1"/>
    <col min="12260" max="12260" width="2.85546875" style="1" customWidth="1"/>
    <col min="12261" max="12261" width="20.5703125" style="1" customWidth="1"/>
    <col min="12262" max="12262" width="16" style="1" customWidth="1"/>
    <col min="12263" max="12263" width="17.42578125" style="1" bestFit="1" customWidth="1"/>
    <col min="12264" max="12264" width="19.140625" style="1" customWidth="1"/>
    <col min="12265" max="12513" width="11.42578125" style="1"/>
    <col min="12514" max="12514" width="43.7109375" style="1" customWidth="1"/>
    <col min="12515" max="12515" width="22.85546875" style="1" bestFit="1" customWidth="1"/>
    <col min="12516" max="12516" width="2.85546875" style="1" customWidth="1"/>
    <col min="12517" max="12517" width="20.5703125" style="1" customWidth="1"/>
    <col min="12518" max="12518" width="16" style="1" customWidth="1"/>
    <col min="12519" max="12519" width="17.42578125" style="1" bestFit="1" customWidth="1"/>
    <col min="12520" max="12520" width="19.140625" style="1" customWidth="1"/>
    <col min="12521" max="12769" width="11.42578125" style="1"/>
    <col min="12770" max="12770" width="43.7109375" style="1" customWidth="1"/>
    <col min="12771" max="12771" width="22.85546875" style="1" bestFit="1" customWidth="1"/>
    <col min="12772" max="12772" width="2.85546875" style="1" customWidth="1"/>
    <col min="12773" max="12773" width="20.5703125" style="1" customWidth="1"/>
    <col min="12774" max="12774" width="16" style="1" customWidth="1"/>
    <col min="12775" max="12775" width="17.42578125" style="1" bestFit="1" customWidth="1"/>
    <col min="12776" max="12776" width="19.140625" style="1" customWidth="1"/>
    <col min="12777" max="13025" width="11.42578125" style="1"/>
    <col min="13026" max="13026" width="43.7109375" style="1" customWidth="1"/>
    <col min="13027" max="13027" width="22.85546875" style="1" bestFit="1" customWidth="1"/>
    <col min="13028" max="13028" width="2.85546875" style="1" customWidth="1"/>
    <col min="13029" max="13029" width="20.5703125" style="1" customWidth="1"/>
    <col min="13030" max="13030" width="16" style="1" customWidth="1"/>
    <col min="13031" max="13031" width="17.42578125" style="1" bestFit="1" customWidth="1"/>
    <col min="13032" max="13032" width="19.140625" style="1" customWidth="1"/>
    <col min="13033" max="13281" width="11.42578125" style="1"/>
    <col min="13282" max="13282" width="43.7109375" style="1" customWidth="1"/>
    <col min="13283" max="13283" width="22.85546875" style="1" bestFit="1" customWidth="1"/>
    <col min="13284" max="13284" width="2.85546875" style="1" customWidth="1"/>
    <col min="13285" max="13285" width="20.5703125" style="1" customWidth="1"/>
    <col min="13286" max="13286" width="16" style="1" customWidth="1"/>
    <col min="13287" max="13287" width="17.42578125" style="1" bestFit="1" customWidth="1"/>
    <col min="13288" max="13288" width="19.140625" style="1" customWidth="1"/>
    <col min="13289" max="13537" width="11.42578125" style="1"/>
    <col min="13538" max="13538" width="43.7109375" style="1" customWidth="1"/>
    <col min="13539" max="13539" width="22.85546875" style="1" bestFit="1" customWidth="1"/>
    <col min="13540" max="13540" width="2.85546875" style="1" customWidth="1"/>
    <col min="13541" max="13541" width="20.5703125" style="1" customWidth="1"/>
    <col min="13542" max="13542" width="16" style="1" customWidth="1"/>
    <col min="13543" max="13543" width="17.42578125" style="1" bestFit="1" customWidth="1"/>
    <col min="13544" max="13544" width="19.140625" style="1" customWidth="1"/>
    <col min="13545" max="13793" width="11.42578125" style="1"/>
    <col min="13794" max="13794" width="43.7109375" style="1" customWidth="1"/>
    <col min="13795" max="13795" width="22.85546875" style="1" bestFit="1" customWidth="1"/>
    <col min="13796" max="13796" width="2.85546875" style="1" customWidth="1"/>
    <col min="13797" max="13797" width="20.5703125" style="1" customWidth="1"/>
    <col min="13798" max="13798" width="16" style="1" customWidth="1"/>
    <col min="13799" max="13799" width="17.42578125" style="1" bestFit="1" customWidth="1"/>
    <col min="13800" max="13800" width="19.140625" style="1" customWidth="1"/>
    <col min="13801" max="14049" width="11.42578125" style="1"/>
    <col min="14050" max="14050" width="43.7109375" style="1" customWidth="1"/>
    <col min="14051" max="14051" width="22.85546875" style="1" bestFit="1" customWidth="1"/>
    <col min="14052" max="14052" width="2.85546875" style="1" customWidth="1"/>
    <col min="14053" max="14053" width="20.5703125" style="1" customWidth="1"/>
    <col min="14054" max="14054" width="16" style="1" customWidth="1"/>
    <col min="14055" max="14055" width="17.42578125" style="1" bestFit="1" customWidth="1"/>
    <col min="14056" max="14056" width="19.140625" style="1" customWidth="1"/>
    <col min="14057" max="14305" width="11.42578125" style="1"/>
    <col min="14306" max="14306" width="43.7109375" style="1" customWidth="1"/>
    <col min="14307" max="14307" width="22.85546875" style="1" bestFit="1" customWidth="1"/>
    <col min="14308" max="14308" width="2.85546875" style="1" customWidth="1"/>
    <col min="14309" max="14309" width="20.5703125" style="1" customWidth="1"/>
    <col min="14310" max="14310" width="16" style="1" customWidth="1"/>
    <col min="14311" max="14311" width="17.42578125" style="1" bestFit="1" customWidth="1"/>
    <col min="14312" max="14312" width="19.140625" style="1" customWidth="1"/>
    <col min="14313" max="14561" width="11.42578125" style="1"/>
    <col min="14562" max="14562" width="43.7109375" style="1" customWidth="1"/>
    <col min="14563" max="14563" width="22.85546875" style="1" bestFit="1" customWidth="1"/>
    <col min="14564" max="14564" width="2.85546875" style="1" customWidth="1"/>
    <col min="14565" max="14565" width="20.5703125" style="1" customWidth="1"/>
    <col min="14566" max="14566" width="16" style="1" customWidth="1"/>
    <col min="14567" max="14567" width="17.42578125" style="1" bestFit="1" customWidth="1"/>
    <col min="14568" max="14568" width="19.140625" style="1" customWidth="1"/>
    <col min="14569" max="14817" width="11.42578125" style="1"/>
    <col min="14818" max="14818" width="43.7109375" style="1" customWidth="1"/>
    <col min="14819" max="14819" width="22.85546875" style="1" bestFit="1" customWidth="1"/>
    <col min="14820" max="14820" width="2.85546875" style="1" customWidth="1"/>
    <col min="14821" max="14821" width="20.5703125" style="1" customWidth="1"/>
    <col min="14822" max="14822" width="16" style="1" customWidth="1"/>
    <col min="14823" max="14823" width="17.42578125" style="1" bestFit="1" customWidth="1"/>
    <col min="14824" max="14824" width="19.140625" style="1" customWidth="1"/>
    <col min="14825" max="15073" width="11.42578125" style="1"/>
    <col min="15074" max="15074" width="43.7109375" style="1" customWidth="1"/>
    <col min="15075" max="15075" width="22.85546875" style="1" bestFit="1" customWidth="1"/>
    <col min="15076" max="15076" width="2.85546875" style="1" customWidth="1"/>
    <col min="15077" max="15077" width="20.5703125" style="1" customWidth="1"/>
    <col min="15078" max="15078" width="16" style="1" customWidth="1"/>
    <col min="15079" max="15079" width="17.42578125" style="1" bestFit="1" customWidth="1"/>
    <col min="15080" max="15080" width="19.140625" style="1" customWidth="1"/>
    <col min="15081" max="15329" width="11.42578125" style="1"/>
    <col min="15330" max="15330" width="43.7109375" style="1" customWidth="1"/>
    <col min="15331" max="15331" width="22.85546875" style="1" bestFit="1" customWidth="1"/>
    <col min="15332" max="15332" width="2.85546875" style="1" customWidth="1"/>
    <col min="15333" max="15333" width="20.5703125" style="1" customWidth="1"/>
    <col min="15334" max="15334" width="16" style="1" customWidth="1"/>
    <col min="15335" max="15335" width="17.42578125" style="1" bestFit="1" customWidth="1"/>
    <col min="15336" max="15336" width="19.140625" style="1" customWidth="1"/>
    <col min="15337" max="15585" width="11.42578125" style="1"/>
    <col min="15586" max="15586" width="43.7109375" style="1" customWidth="1"/>
    <col min="15587" max="15587" width="22.85546875" style="1" bestFit="1" customWidth="1"/>
    <col min="15588" max="15588" width="2.85546875" style="1" customWidth="1"/>
    <col min="15589" max="15589" width="20.5703125" style="1" customWidth="1"/>
    <col min="15590" max="15590" width="16" style="1" customWidth="1"/>
    <col min="15591" max="15591" width="17.42578125" style="1" bestFit="1" customWidth="1"/>
    <col min="15592" max="15592" width="19.140625" style="1" customWidth="1"/>
    <col min="15593" max="15841" width="11.42578125" style="1"/>
    <col min="15842" max="15842" width="43.7109375" style="1" customWidth="1"/>
    <col min="15843" max="15843" width="22.85546875" style="1" bestFit="1" customWidth="1"/>
    <col min="15844" max="15844" width="2.85546875" style="1" customWidth="1"/>
    <col min="15845" max="15845" width="20.5703125" style="1" customWidth="1"/>
    <col min="15846" max="15846" width="16" style="1" customWidth="1"/>
    <col min="15847" max="15847" width="17.42578125" style="1" bestFit="1" customWidth="1"/>
    <col min="15848" max="15848" width="19.140625" style="1" customWidth="1"/>
    <col min="15849" max="16097" width="11.42578125" style="1"/>
    <col min="16098" max="16098" width="43.7109375" style="1" customWidth="1"/>
    <col min="16099" max="16099" width="22.85546875" style="1" bestFit="1" customWidth="1"/>
    <col min="16100" max="16100" width="2.85546875" style="1" customWidth="1"/>
    <col min="16101" max="16101" width="20.5703125" style="1" customWidth="1"/>
    <col min="16102" max="16102" width="16" style="1" customWidth="1"/>
    <col min="16103" max="16103" width="17.42578125" style="1" bestFit="1" customWidth="1"/>
    <col min="16104" max="16104" width="19.140625" style="1" customWidth="1"/>
    <col min="16105" max="16384" width="11.42578125" style="1"/>
  </cols>
  <sheetData>
    <row r="2" spans="1:4" x14ac:dyDescent="0.25">
      <c r="A2" s="39" t="s">
        <v>30</v>
      </c>
      <c r="B2" s="39"/>
      <c r="C2" s="39"/>
      <c r="D2" s="39"/>
    </row>
    <row r="3" spans="1:4" x14ac:dyDescent="0.25">
      <c r="A3" s="39" t="s">
        <v>28</v>
      </c>
      <c r="B3" s="39"/>
      <c r="C3" s="39"/>
      <c r="D3" s="39"/>
    </row>
    <row r="4" spans="1:4" x14ac:dyDescent="0.25">
      <c r="A4" s="39" t="s">
        <v>33</v>
      </c>
      <c r="B4" s="39"/>
      <c r="C4" s="39"/>
      <c r="D4" s="39"/>
    </row>
    <row r="5" spans="1:4" x14ac:dyDescent="0.25">
      <c r="A5" s="39" t="s">
        <v>29</v>
      </c>
      <c r="B5" s="39"/>
      <c r="C5" s="39"/>
      <c r="D5" s="39"/>
    </row>
    <row r="6" spans="1:4" x14ac:dyDescent="0.25">
      <c r="A6" s="27"/>
      <c r="B6" s="27"/>
      <c r="C6" s="27"/>
      <c r="D6" s="27"/>
    </row>
    <row r="7" spans="1:4" x14ac:dyDescent="0.25">
      <c r="A7" s="27"/>
      <c r="B7" s="27"/>
      <c r="C7" s="27"/>
      <c r="D7" s="27"/>
    </row>
    <row r="8" spans="1:4" ht="15.75" thickBot="1" x14ac:dyDescent="0.3">
      <c r="A8" s="5"/>
      <c r="B8" s="6">
        <v>2018</v>
      </c>
      <c r="C8" s="28"/>
      <c r="D8" s="6">
        <v>2017</v>
      </c>
    </row>
    <row r="9" spans="1:4" x14ac:dyDescent="0.25">
      <c r="A9" s="7" t="s">
        <v>3</v>
      </c>
      <c r="B9" s="5"/>
      <c r="C9" s="5"/>
      <c r="D9" s="5"/>
    </row>
    <row r="10" spans="1:4" x14ac:dyDescent="0.25">
      <c r="A10" s="7" t="s">
        <v>4</v>
      </c>
      <c r="B10" s="5"/>
      <c r="C10" s="5"/>
      <c r="D10" s="5"/>
    </row>
    <row r="11" spans="1:4" x14ac:dyDescent="0.25">
      <c r="A11" s="8" t="s">
        <v>27</v>
      </c>
      <c r="B11" s="32">
        <v>97196398.670000002</v>
      </c>
      <c r="C11" s="9"/>
      <c r="D11" s="33">
        <v>55788033.149999999</v>
      </c>
    </row>
    <row r="12" spans="1:4" x14ac:dyDescent="0.25">
      <c r="A12" s="8" t="s">
        <v>5</v>
      </c>
      <c r="B12" s="32">
        <v>1518095.3</v>
      </c>
      <c r="C12" s="18"/>
      <c r="D12" s="32">
        <v>1190197</v>
      </c>
    </row>
    <row r="13" spans="1:4" x14ac:dyDescent="0.25">
      <c r="A13" s="8" t="s">
        <v>18</v>
      </c>
      <c r="B13" s="34">
        <v>989802.02</v>
      </c>
      <c r="C13" s="18"/>
      <c r="D13" s="34">
        <v>760194.28</v>
      </c>
    </row>
    <row r="14" spans="1:4" x14ac:dyDescent="0.25">
      <c r="A14" s="7" t="s">
        <v>6</v>
      </c>
      <c r="B14" s="31">
        <f>SUM(B11:B13)</f>
        <v>99704295.989999995</v>
      </c>
      <c r="C14" s="9"/>
      <c r="D14" s="31">
        <f>SUM(D11:D13)</f>
        <v>57738424.43</v>
      </c>
    </row>
    <row r="15" spans="1:4" x14ac:dyDescent="0.25">
      <c r="A15" s="7"/>
      <c r="B15" s="9"/>
      <c r="C15" s="9"/>
      <c r="D15" s="9"/>
    </row>
    <row r="16" spans="1:4" x14ac:dyDescent="0.25">
      <c r="A16" s="7" t="s">
        <v>7</v>
      </c>
      <c r="B16" s="8"/>
      <c r="C16" s="9"/>
      <c r="D16" s="8"/>
    </row>
    <row r="17" spans="1:4" x14ac:dyDescent="0.25">
      <c r="A17" s="8" t="s">
        <v>19</v>
      </c>
      <c r="B17" s="33">
        <v>407958559.11000001</v>
      </c>
      <c r="C17" s="9"/>
      <c r="D17" s="33">
        <v>408819950.43000001</v>
      </c>
    </row>
    <row r="18" spans="1:4" x14ac:dyDescent="0.25">
      <c r="A18" s="8" t="s">
        <v>20</v>
      </c>
      <c r="B18" s="10">
        <v>5747576.8200000003</v>
      </c>
      <c r="C18" s="9"/>
      <c r="D18" s="10">
        <v>5222289.92</v>
      </c>
    </row>
    <row r="19" spans="1:4" x14ac:dyDescent="0.25">
      <c r="A19" s="8" t="s">
        <v>21</v>
      </c>
      <c r="B19" s="10">
        <v>0</v>
      </c>
      <c r="C19" s="9"/>
      <c r="D19" s="10">
        <v>45843</v>
      </c>
    </row>
    <row r="20" spans="1:4" ht="15.75" thickBot="1" x14ac:dyDescent="0.3">
      <c r="A20" s="8" t="s">
        <v>22</v>
      </c>
      <c r="B20" s="35">
        <v>70901</v>
      </c>
      <c r="C20" s="9"/>
      <c r="D20" s="35">
        <v>209401</v>
      </c>
    </row>
    <row r="21" spans="1:4" ht="15.75" thickBot="1" x14ac:dyDescent="0.3">
      <c r="A21" s="7" t="s">
        <v>8</v>
      </c>
      <c r="B21" s="11">
        <f>SUM(B17:B20)</f>
        <v>413777036.93000001</v>
      </c>
      <c r="C21" s="9"/>
      <c r="D21" s="11">
        <f>SUM(D17:D20)</f>
        <v>414297484.35000002</v>
      </c>
    </row>
    <row r="22" spans="1:4" ht="15.75" thickBot="1" x14ac:dyDescent="0.3">
      <c r="A22" s="7" t="s">
        <v>9</v>
      </c>
      <c r="B22" s="12">
        <f>+B14+B21</f>
        <v>513481332.92000002</v>
      </c>
      <c r="C22" s="13"/>
      <c r="D22" s="12">
        <f>+D14+D21</f>
        <v>472035908.78000003</v>
      </c>
    </row>
    <row r="23" spans="1:4" ht="15.75" thickTop="1" x14ac:dyDescent="0.25">
      <c r="A23" s="7"/>
      <c r="B23" s="14"/>
      <c r="C23" s="8"/>
      <c r="D23" s="14"/>
    </row>
    <row r="24" spans="1:4" x14ac:dyDescent="0.25">
      <c r="A24" s="7" t="s">
        <v>10</v>
      </c>
      <c r="B24" s="14"/>
      <c r="C24" s="8"/>
      <c r="D24" s="14"/>
    </row>
    <row r="25" spans="1:4" x14ac:dyDescent="0.25">
      <c r="A25" s="15" t="s">
        <v>11</v>
      </c>
      <c r="B25" s="7"/>
      <c r="C25" s="8"/>
      <c r="D25" s="7"/>
    </row>
    <row r="26" spans="1:4" x14ac:dyDescent="0.25">
      <c r="A26" s="8" t="s">
        <v>25</v>
      </c>
      <c r="B26" s="10">
        <v>4461901.03</v>
      </c>
      <c r="C26" s="9"/>
      <c r="D26" s="10">
        <v>9604749.9600000009</v>
      </c>
    </row>
    <row r="27" spans="1:4" ht="15.75" thickBot="1" x14ac:dyDescent="0.3">
      <c r="A27" s="8" t="s">
        <v>23</v>
      </c>
      <c r="B27" s="35">
        <v>3338890.25</v>
      </c>
      <c r="C27" s="9"/>
      <c r="D27" s="35">
        <v>10012161.73</v>
      </c>
    </row>
    <row r="28" spans="1:4" x14ac:dyDescent="0.25">
      <c r="A28" s="7" t="s">
        <v>12</v>
      </c>
      <c r="B28" s="16">
        <f>SUM(B26:B27)</f>
        <v>7800791.2800000003</v>
      </c>
      <c r="C28" s="13"/>
      <c r="D28" s="16">
        <f>SUM(D26:D27)</f>
        <v>19616911.690000001</v>
      </c>
    </row>
    <row r="29" spans="1:4" x14ac:dyDescent="0.25">
      <c r="A29" s="17"/>
      <c r="B29" s="18"/>
      <c r="C29" s="18"/>
      <c r="D29" s="18"/>
    </row>
    <row r="30" spans="1:4" x14ac:dyDescent="0.25">
      <c r="A30" s="7"/>
      <c r="B30" s="19"/>
      <c r="C30" s="13"/>
      <c r="D30" s="19"/>
    </row>
    <row r="31" spans="1:4" x14ac:dyDescent="0.25">
      <c r="A31" s="7" t="s">
        <v>13</v>
      </c>
      <c r="B31" s="10"/>
      <c r="C31" s="9"/>
      <c r="D31" s="10"/>
    </row>
    <row r="32" spans="1:4" x14ac:dyDescent="0.25">
      <c r="A32" s="8" t="s">
        <v>24</v>
      </c>
      <c r="B32" s="20">
        <f>+B22-B28-B33-B34</f>
        <v>393843941.18000007</v>
      </c>
      <c r="C32" s="19"/>
      <c r="D32" s="20">
        <f>+D22-D28-D33-D34</f>
        <v>387745278.12</v>
      </c>
    </row>
    <row r="33" spans="1:4" x14ac:dyDescent="0.25">
      <c r="A33" s="8" t="s">
        <v>14</v>
      </c>
      <c r="B33" s="20">
        <f>+D33+D34</f>
        <v>64673718.969999999</v>
      </c>
      <c r="C33" s="19"/>
      <c r="D33" s="20">
        <v>35628351.240000002</v>
      </c>
    </row>
    <row r="34" spans="1:4" ht="15.75" thickBot="1" x14ac:dyDescent="0.3">
      <c r="A34" s="8" t="s">
        <v>15</v>
      </c>
      <c r="B34" s="11">
        <v>47162881.490000002</v>
      </c>
      <c r="C34" s="19"/>
      <c r="D34" s="11">
        <v>29045367.73</v>
      </c>
    </row>
    <row r="35" spans="1:4" ht="15.75" thickBot="1" x14ac:dyDescent="0.3">
      <c r="A35" s="7" t="s">
        <v>16</v>
      </c>
      <c r="B35" s="11">
        <f>SUM(B32:B34)</f>
        <v>505680541.6400001</v>
      </c>
      <c r="C35" s="13"/>
      <c r="D35" s="11">
        <f>SUM(D32:D34)</f>
        <v>452418997.09000003</v>
      </c>
    </row>
    <row r="36" spans="1:4" ht="15.75" thickBot="1" x14ac:dyDescent="0.3">
      <c r="A36" s="7" t="s">
        <v>17</v>
      </c>
      <c r="B36" s="12">
        <f>+B28+B35</f>
        <v>513481332.92000008</v>
      </c>
      <c r="C36" s="13"/>
      <c r="D36" s="12">
        <f>+D28+D35</f>
        <v>472035908.78000003</v>
      </c>
    </row>
    <row r="37" spans="1:4" ht="15.75" thickTop="1" x14ac:dyDescent="0.25">
      <c r="A37" s="21"/>
      <c r="B37" s="2"/>
      <c r="C37" s="22"/>
      <c r="D37" s="2"/>
    </row>
    <row r="38" spans="1:4" x14ac:dyDescent="0.25">
      <c r="A38" s="21"/>
      <c r="B38" s="2"/>
      <c r="C38" s="22"/>
      <c r="D38" s="2"/>
    </row>
    <row r="39" spans="1:4" x14ac:dyDescent="0.25">
      <c r="A39" s="8"/>
      <c r="B39" s="3"/>
      <c r="C39" s="3"/>
      <c r="D39" s="23"/>
    </row>
    <row r="40" spans="1:4" x14ac:dyDescent="0.25">
      <c r="A40" s="26" t="s">
        <v>31</v>
      </c>
      <c r="D40" s="26" t="s">
        <v>32</v>
      </c>
    </row>
    <row r="41" spans="1:4" x14ac:dyDescent="0.25">
      <c r="A41" s="25" t="s">
        <v>0</v>
      </c>
      <c r="C41" s="4"/>
      <c r="D41" s="24" t="s">
        <v>1</v>
      </c>
    </row>
    <row r="42" spans="1:4" x14ac:dyDescent="0.25">
      <c r="A42" s="37"/>
      <c r="B42" s="37"/>
      <c r="C42" s="37"/>
      <c r="D42" s="37"/>
    </row>
    <row r="43" spans="1:4" x14ac:dyDescent="0.25">
      <c r="B43" s="3"/>
      <c r="C43" s="3"/>
      <c r="D43" s="29"/>
    </row>
    <row r="44" spans="1:4" x14ac:dyDescent="0.25">
      <c r="B44" s="3"/>
      <c r="C44" s="3"/>
      <c r="D44" s="30"/>
    </row>
    <row r="45" spans="1:4" x14ac:dyDescent="0.25">
      <c r="B45" s="3"/>
      <c r="C45" s="3"/>
      <c r="D45" s="30"/>
    </row>
    <row r="46" spans="1:4" x14ac:dyDescent="0.25">
      <c r="A46" s="38" t="s">
        <v>26</v>
      </c>
      <c r="B46" s="38"/>
      <c r="C46" s="38"/>
      <c r="D46" s="38"/>
    </row>
    <row r="47" spans="1:4" x14ac:dyDescent="0.25">
      <c r="A47" s="36" t="s">
        <v>2</v>
      </c>
      <c r="B47" s="36"/>
      <c r="C47" s="36"/>
      <c r="D47" s="36"/>
    </row>
  </sheetData>
  <mergeCells count="7">
    <mergeCell ref="A42:D42"/>
    <mergeCell ref="A46:D46"/>
    <mergeCell ref="A47:D47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Est.Situación 30.04.2018 y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CODOCAFE</cp:lastModifiedBy>
  <cp:lastPrinted>2018-04-04T15:05:45Z</cp:lastPrinted>
  <dcterms:created xsi:type="dcterms:W3CDTF">2016-09-01T14:37:17Z</dcterms:created>
  <dcterms:modified xsi:type="dcterms:W3CDTF">2018-05-07T19:43:16Z</dcterms:modified>
</cp:coreProperties>
</file>