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2480" windowHeight="2805" tabRatio="599" activeTab="0"/>
  </bookViews>
  <sheets>
    <sheet name="EJECUCION PRESUPUETARIA MARZO 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<sst xmlns="http://schemas.openxmlformats.org/spreadsheetml/2006/main" count="19" uniqueCount="14">
  <si>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CONSEJO DOMINICANO DEL CAFÉ</t>
  </si>
  <si>
    <t>PRESUPUESTADO</t>
  </si>
  <si>
    <t>EJECUTADO</t>
  </si>
  <si>
    <t>VARIACION</t>
  </si>
  <si>
    <t xml:space="preserve"> OBJETAL No.</t>
  </si>
  <si>
    <t>REMUNERACIONES Y CONTRIBUCIONES</t>
  </si>
  <si>
    <t>CONTRATACIÓN DE SERVICIOS</t>
  </si>
  <si>
    <t>MATERIALES Y SUMINISTROS</t>
  </si>
  <si>
    <t>TRANSFERENCIAS CORRIENTES</t>
  </si>
  <si>
    <t>BIENES MUEBLES, INMUEBLES E INTANGIBLES</t>
  </si>
  <si>
    <t>OBRAS</t>
  </si>
  <si>
    <t>Totales</t>
  </si>
  <si>
    <t>OBSERVACIONES:_____________________________________________________________________________________________</t>
  </si>
  <si>
    <t xml:space="preserve">EJECUCION PRESUPUESTARIA  MARZO 2017 </t>
  </si>
</sst>
</file>

<file path=xl/styles.xml><?xml version="1.0" encoding="utf-8"?>
<styleSheet xmlns="http://schemas.openxmlformats.org/spreadsheetml/2006/main">
  <numFmts count="5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RD$&quot;#,##0_);\(&quot;RD$&quot;#,##0\)"/>
    <numFmt numFmtId="171" formatCode="&quot;RD$&quot;#,##0_);[Red]\(&quot;RD$&quot;#,##0\)"/>
    <numFmt numFmtId="172" formatCode="&quot;RD$&quot;#,##0.00_);\(&quot;RD$&quot;#,##0.00\)"/>
    <numFmt numFmtId="173" formatCode="&quot;RD$&quot;#,##0.00_);[Red]\(&quot;RD$&quot;#,##0.00\)"/>
    <numFmt numFmtId="174" formatCode="_(&quot;RD$&quot;* #,##0_);_(&quot;RD$&quot;* \(#,##0\);_(&quot;RD$&quot;* &quot;-&quot;_);_(@_)"/>
    <numFmt numFmtId="175" formatCode="_(* #,##0_);_(* \(#,##0\);_(* &quot;-&quot;_);_(@_)"/>
    <numFmt numFmtId="176" formatCode="_(&quot;RD$&quot;* #,##0.00_);_(&quot;RD$&quot;* \(#,##0.00\);_(&quot;RD$&quot;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_);\-#,##0.00"/>
    <numFmt numFmtId="187" formatCode="########0"/>
    <numFmt numFmtId="188" formatCode="###,###,##0.00"/>
    <numFmt numFmtId="189" formatCode="dd/mm/yyyy;@"/>
    <numFmt numFmtId="190" formatCode="########0.0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[$-1C0A]hh:mm:ss\ AM/PM"/>
    <numFmt numFmtId="196" formatCode="[$-1C0A]dddd\,\ dd&quot; de &quot;mmmm&quot; de &quot;yyyy"/>
    <numFmt numFmtId="197" formatCode="0.0"/>
    <numFmt numFmtId="198" formatCode="_([$RD$-1C0A]* #,##0.00_);_([$RD$-1C0A]* \(#,##0.00\);_([$RD$-1C0A]* &quot;-&quot;??_);_(@_)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d/m/yyyy"/>
    <numFmt numFmtId="204" formatCode="#,##0.000000000"/>
    <numFmt numFmtId="205" formatCode="mmm\-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9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4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43" fillId="33" borderId="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0" fontId="44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 horizontal="right"/>
    </xf>
    <xf numFmtId="0" fontId="43" fillId="33" borderId="0" xfId="0" applyFont="1" applyFill="1" applyBorder="1" applyAlignment="1">
      <alignment horizontal="center"/>
    </xf>
    <xf numFmtId="177" fontId="0" fillId="33" borderId="0" xfId="48" applyFont="1" applyFill="1" applyAlignment="1">
      <alignment/>
    </xf>
    <xf numFmtId="0" fontId="45" fillId="33" borderId="1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177" fontId="0" fillId="33" borderId="0" xfId="48" applyFont="1" applyFill="1" applyBorder="1" applyAlignment="1">
      <alignment/>
    </xf>
    <xf numFmtId="0" fontId="44" fillId="33" borderId="10" xfId="0" applyFont="1" applyFill="1" applyBorder="1" applyAlignment="1">
      <alignment/>
    </xf>
    <xf numFmtId="177" fontId="44" fillId="33" borderId="0" xfId="51" applyFont="1" applyFill="1" applyBorder="1" applyAlignment="1">
      <alignment/>
    </xf>
    <xf numFmtId="177" fontId="44" fillId="33" borderId="11" xfId="51" applyFont="1" applyFill="1" applyBorder="1" applyAlignment="1">
      <alignment/>
    </xf>
    <xf numFmtId="177" fontId="0" fillId="33" borderId="0" xfId="0" applyNumberFormat="1" applyFill="1" applyAlignment="1">
      <alignment/>
    </xf>
    <xf numFmtId="204" fontId="0" fillId="33" borderId="0" xfId="0" applyNumberFormat="1" applyFill="1" applyAlignment="1">
      <alignment/>
    </xf>
    <xf numFmtId="177" fontId="44" fillId="33" borderId="0" xfId="51" applyFont="1" applyFill="1" applyBorder="1" applyAlignment="1">
      <alignment/>
    </xf>
    <xf numFmtId="177" fontId="44" fillId="33" borderId="0" xfId="51" applyFont="1" applyFill="1" applyBorder="1" applyAlignment="1">
      <alignment horizontal="center"/>
    </xf>
    <xf numFmtId="177" fontId="44" fillId="33" borderId="11" xfId="51" applyFont="1" applyFill="1" applyBorder="1" applyAlignment="1">
      <alignment/>
    </xf>
    <xf numFmtId="177" fontId="44" fillId="33" borderId="0" xfId="5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left" vertical="center"/>
    </xf>
    <xf numFmtId="177" fontId="44" fillId="33" borderId="0" xfId="51" applyFont="1" applyFill="1" applyBorder="1" applyAlignment="1">
      <alignment vertical="center"/>
    </xf>
    <xf numFmtId="177" fontId="44" fillId="33" borderId="11" xfId="51" applyFont="1" applyFill="1" applyBorder="1" applyAlignment="1">
      <alignment vertical="center"/>
    </xf>
    <xf numFmtId="177" fontId="44" fillId="33" borderId="12" xfId="0" applyNumberFormat="1" applyFont="1" applyFill="1" applyBorder="1" applyAlignment="1">
      <alignment/>
    </xf>
    <xf numFmtId="177" fontId="44" fillId="33" borderId="12" xfId="0" applyNumberFormat="1" applyFont="1" applyFill="1" applyBorder="1" applyAlignment="1">
      <alignment horizontal="center"/>
    </xf>
    <xf numFmtId="177" fontId="44" fillId="33" borderId="13" xfId="0" applyNumberFormat="1" applyFont="1" applyFill="1" applyBorder="1" applyAlignment="1">
      <alignment/>
    </xf>
    <xf numFmtId="177" fontId="44" fillId="33" borderId="0" xfId="0" applyNumberFormat="1" applyFont="1" applyFill="1" applyBorder="1" applyAlignment="1">
      <alignment/>
    </xf>
    <xf numFmtId="177" fontId="44" fillId="33" borderId="0" xfId="0" applyNumberFormat="1" applyFont="1" applyFill="1" applyBorder="1" applyAlignment="1">
      <alignment horizontal="center"/>
    </xf>
    <xf numFmtId="177" fontId="44" fillId="33" borderId="11" xfId="0" applyNumberFormat="1" applyFont="1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left"/>
    </xf>
    <xf numFmtId="0" fontId="0" fillId="33" borderId="15" xfId="0" applyFill="1" applyBorder="1" applyAlignment="1">
      <alignment/>
    </xf>
    <xf numFmtId="177" fontId="0" fillId="33" borderId="15" xfId="48" applyFont="1" applyFill="1" applyBorder="1" applyAlignment="1">
      <alignment horizontal="center"/>
    </xf>
    <xf numFmtId="177" fontId="0" fillId="33" borderId="16" xfId="48" applyFont="1" applyFill="1" applyBorder="1" applyAlignment="1">
      <alignment/>
    </xf>
    <xf numFmtId="177" fontId="44" fillId="33" borderId="15" xfId="51" applyFont="1" applyFill="1" applyBorder="1" applyAlignment="1">
      <alignment/>
    </xf>
    <xf numFmtId="177" fontId="44" fillId="33" borderId="15" xfId="51" applyFont="1" applyFill="1" applyBorder="1" applyAlignment="1">
      <alignment horizontal="center" vertical="center"/>
    </xf>
    <xf numFmtId="177" fontId="44" fillId="33" borderId="16" xfId="51" applyFont="1" applyFill="1" applyBorder="1" applyAlignment="1">
      <alignment/>
    </xf>
    <xf numFmtId="177" fontId="44" fillId="33" borderId="0" xfId="48" applyFont="1" applyFill="1" applyAlignment="1">
      <alignment horizontal="left"/>
    </xf>
    <xf numFmtId="0" fontId="44" fillId="33" borderId="10" xfId="0" applyFont="1" applyFill="1" applyBorder="1" applyAlignment="1">
      <alignment horizontal="right"/>
    </xf>
    <xf numFmtId="0" fontId="44" fillId="33" borderId="0" xfId="0" applyFont="1" applyFill="1" applyBorder="1" applyAlignment="1">
      <alignment horizontal="right"/>
    </xf>
    <xf numFmtId="0" fontId="44" fillId="33" borderId="11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left"/>
    </xf>
    <xf numFmtId="0" fontId="45" fillId="33" borderId="0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left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33" borderId="19" xfId="0" applyFont="1" applyFill="1" applyBorder="1" applyAlignment="1">
      <alignment horizontal="center"/>
    </xf>
    <xf numFmtId="0" fontId="47" fillId="33" borderId="0" xfId="0" applyFont="1" applyFill="1" applyAlignment="1">
      <alignment horizontal="left" wrapText="1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horizontal="left" vertical="center" wrapText="1"/>
    </xf>
    <xf numFmtId="0" fontId="48" fillId="33" borderId="15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1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4</xdr:row>
      <xdr:rowOff>180975</xdr:rowOff>
    </xdr:from>
    <xdr:to>
      <xdr:col>1</xdr:col>
      <xdr:colOff>171450</xdr:colOff>
      <xdr:row>7</xdr:row>
      <xdr:rowOff>38100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9429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4"/>
  <sheetViews>
    <sheetView tabSelected="1" zoomScalePageLayoutView="0" workbookViewId="0" topLeftCell="A1">
      <selection activeCell="J5" sqref="J5"/>
    </sheetView>
  </sheetViews>
  <sheetFormatPr defaultColWidth="11.421875" defaultRowHeight="15"/>
  <cols>
    <col min="1" max="1" width="12.7109375" style="1" customWidth="1"/>
    <col min="2" max="2" width="11.140625" style="1" customWidth="1"/>
    <col min="3" max="3" width="1.8515625" style="1" hidden="1" customWidth="1"/>
    <col min="4" max="4" width="24.7109375" style="1" customWidth="1"/>
    <col min="5" max="5" width="14.28125" style="1" customWidth="1"/>
    <col min="6" max="6" width="14.140625" style="3" customWidth="1"/>
    <col min="7" max="7" width="15.140625" style="1" customWidth="1"/>
    <col min="8" max="8" width="13.57421875" style="1" bestFit="1" customWidth="1"/>
    <col min="9" max="9" width="15.140625" style="1" bestFit="1" customWidth="1"/>
    <col min="10" max="10" width="14.140625" style="1" bestFit="1" customWidth="1"/>
    <col min="11" max="16384" width="11.421875" style="1" customWidth="1"/>
  </cols>
  <sheetData>
    <row r="5" spans="1:7" ht="23.25">
      <c r="A5" s="62" t="s">
        <v>0</v>
      </c>
      <c r="B5" s="62"/>
      <c r="C5" s="62"/>
      <c r="D5" s="62"/>
      <c r="E5" s="62"/>
      <c r="F5" s="62"/>
      <c r="G5" s="62"/>
    </row>
    <row r="6" spans="1:7" ht="15">
      <c r="A6" s="56" t="s">
        <v>13</v>
      </c>
      <c r="B6" s="57"/>
      <c r="C6" s="57"/>
      <c r="D6" s="57"/>
      <c r="E6" s="57"/>
      <c r="F6" s="57"/>
      <c r="G6" s="58"/>
    </row>
    <row r="7" spans="1:9" ht="15">
      <c r="A7" s="4"/>
      <c r="D7" s="5"/>
      <c r="E7" s="5"/>
      <c r="F7" s="6"/>
      <c r="G7" s="7"/>
      <c r="I7" s="15"/>
    </row>
    <row r="8" spans="1:9" ht="18" customHeight="1">
      <c r="A8" s="16"/>
      <c r="C8" s="14"/>
      <c r="D8" s="8"/>
      <c r="E8" s="17" t="s">
        <v>1</v>
      </c>
      <c r="F8" s="17" t="s">
        <v>2</v>
      </c>
      <c r="G8" s="18" t="s">
        <v>3</v>
      </c>
      <c r="I8" s="19"/>
    </row>
    <row r="9" spans="1:9" ht="24" customHeight="1">
      <c r="A9" s="20" t="s">
        <v>4</v>
      </c>
      <c r="B9" s="12">
        <v>2.1</v>
      </c>
      <c r="C9" s="59" t="s">
        <v>5</v>
      </c>
      <c r="D9" s="59"/>
      <c r="E9" s="21">
        <v>191559476.13</v>
      </c>
      <c r="F9" s="21">
        <v>40270644.75</v>
      </c>
      <c r="G9" s="22">
        <f>+E9-F9</f>
        <v>151288831.38</v>
      </c>
      <c r="H9" s="23"/>
      <c r="I9" s="23"/>
    </row>
    <row r="10" spans="1:9" ht="15">
      <c r="A10" s="9"/>
      <c r="B10" s="10"/>
      <c r="C10" s="24"/>
      <c r="E10" s="25"/>
      <c r="G10" s="27"/>
      <c r="I10" s="2"/>
    </row>
    <row r="11" spans="1:9" ht="15">
      <c r="A11" s="9" t="s">
        <v>4</v>
      </c>
      <c r="B11" s="12">
        <v>2.2</v>
      </c>
      <c r="C11" s="60" t="s">
        <v>6</v>
      </c>
      <c r="D11" s="60"/>
      <c r="E11" s="25">
        <v>18946853.6</v>
      </c>
      <c r="F11" s="26">
        <v>3043670.6</v>
      </c>
      <c r="G11" s="27">
        <f>+E11-F11</f>
        <v>15903183.000000002</v>
      </c>
      <c r="I11" s="23"/>
    </row>
    <row r="12" spans="1:10" ht="15">
      <c r="A12" s="9"/>
      <c r="B12" s="10"/>
      <c r="E12" s="25"/>
      <c r="F12" s="26"/>
      <c r="G12" s="27"/>
      <c r="I12" s="2"/>
      <c r="J12" s="23"/>
    </row>
    <row r="13" spans="1:9" ht="15">
      <c r="A13" s="9" t="s">
        <v>4</v>
      </c>
      <c r="B13" s="12">
        <v>2.3</v>
      </c>
      <c r="C13" s="60" t="s">
        <v>7</v>
      </c>
      <c r="D13" s="60"/>
      <c r="E13" s="25">
        <v>63020701.26</v>
      </c>
      <c r="F13" s="28">
        <v>7703660.63</v>
      </c>
      <c r="G13" s="27">
        <f>+E13-F13</f>
        <v>55317040.629999995</v>
      </c>
      <c r="I13" s="23"/>
    </row>
    <row r="14" spans="1:10" ht="15">
      <c r="A14" s="9"/>
      <c r="B14" s="10"/>
      <c r="E14" s="25"/>
      <c r="F14" s="26"/>
      <c r="G14" s="27"/>
      <c r="J14" s="23"/>
    </row>
    <row r="15" spans="1:9" ht="15">
      <c r="A15" s="9" t="s">
        <v>4</v>
      </c>
      <c r="B15" s="12">
        <v>2.4</v>
      </c>
      <c r="C15" s="60" t="s">
        <v>8</v>
      </c>
      <c r="D15" s="60"/>
      <c r="E15" s="25">
        <v>900000</v>
      </c>
      <c r="F15" s="28">
        <v>49329</v>
      </c>
      <c r="G15" s="27">
        <f>+E15-F15</f>
        <v>850671</v>
      </c>
      <c r="I15" s="23"/>
    </row>
    <row r="16" spans="1:9" ht="15">
      <c r="A16" s="9"/>
      <c r="B16" s="10"/>
      <c r="E16" s="25"/>
      <c r="F16" s="26"/>
      <c r="G16" s="27"/>
      <c r="I16" s="23"/>
    </row>
    <row r="17" spans="1:7" ht="23.25" customHeight="1">
      <c r="A17" s="29" t="s">
        <v>4</v>
      </c>
      <c r="B17" s="30">
        <v>2.6</v>
      </c>
      <c r="C17" s="61" t="s">
        <v>9</v>
      </c>
      <c r="D17" s="61"/>
      <c r="E17" s="31">
        <v>1814000</v>
      </c>
      <c r="F17" s="28">
        <v>209414.6</v>
      </c>
      <c r="G17" s="32">
        <f>+E17-F17</f>
        <v>1604585.4</v>
      </c>
    </row>
    <row r="18" spans="1:7" ht="15">
      <c r="A18" s="9"/>
      <c r="B18" s="10"/>
      <c r="E18" s="25"/>
      <c r="F18" s="26"/>
      <c r="G18" s="27"/>
    </row>
    <row r="19" spans="1:10" ht="15">
      <c r="A19" s="9" t="s">
        <v>4</v>
      </c>
      <c r="B19" s="12">
        <v>2.7</v>
      </c>
      <c r="C19" s="49" t="s">
        <v>10</v>
      </c>
      <c r="D19" s="49"/>
      <c r="E19" s="46">
        <v>6734262</v>
      </c>
      <c r="F19" s="47"/>
      <c r="G19" s="48">
        <f>+E19-F19</f>
        <v>6734262</v>
      </c>
      <c r="H19" s="5"/>
      <c r="I19" s="19"/>
      <c r="J19" s="5"/>
    </row>
    <row r="20" spans="1:10" ht="20.25" customHeight="1" thickBot="1">
      <c r="A20" s="13" t="s">
        <v>11</v>
      </c>
      <c r="B20" s="10"/>
      <c r="C20" s="10"/>
      <c r="D20" s="13"/>
      <c r="E20" s="33">
        <f>SUM(E9:E19)</f>
        <v>282975292.99</v>
      </c>
      <c r="F20" s="34">
        <f>SUM(F9:F19)</f>
        <v>51276719.580000006</v>
      </c>
      <c r="G20" s="35">
        <f>SUM(G9:G19)</f>
        <v>231698573.41</v>
      </c>
      <c r="H20" s="5"/>
      <c r="I20" s="19"/>
      <c r="J20" s="5"/>
    </row>
    <row r="21" spans="1:10" ht="15.75" thickTop="1">
      <c r="A21" s="9"/>
      <c r="B21" s="10"/>
      <c r="C21" s="10"/>
      <c r="D21" s="5"/>
      <c r="E21" s="36"/>
      <c r="F21" s="37"/>
      <c r="G21" s="38"/>
      <c r="H21" s="5"/>
      <c r="I21" s="19"/>
      <c r="J21" s="5"/>
    </row>
    <row r="22" spans="1:10" ht="15">
      <c r="A22" s="50" t="s">
        <v>12</v>
      </c>
      <c r="B22" s="51"/>
      <c r="C22" s="51"/>
      <c r="D22" s="51"/>
      <c r="E22" s="51"/>
      <c r="F22" s="51"/>
      <c r="G22" s="52"/>
      <c r="H22" s="5"/>
      <c r="I22" s="19"/>
      <c r="J22" s="5"/>
    </row>
    <row r="23" spans="1:10" ht="15">
      <c r="A23" s="53"/>
      <c r="B23" s="54"/>
      <c r="C23" s="54"/>
      <c r="D23" s="54"/>
      <c r="E23" s="54"/>
      <c r="F23" s="54"/>
      <c r="G23" s="55"/>
      <c r="H23" s="5"/>
      <c r="I23" s="19"/>
      <c r="J23" s="5"/>
    </row>
    <row r="24" spans="1:10" ht="15">
      <c r="A24" s="39"/>
      <c r="B24" s="40"/>
      <c r="C24" s="40"/>
      <c r="D24" s="40"/>
      <c r="E24" s="40"/>
      <c r="F24" s="41"/>
      <c r="G24" s="42"/>
      <c r="H24" s="5"/>
      <c r="I24" s="5"/>
      <c r="J24" s="5"/>
    </row>
    <row r="25" spans="1:10" ht="15">
      <c r="A25" s="5"/>
      <c r="B25" s="5"/>
      <c r="C25" s="5"/>
      <c r="D25" s="5"/>
      <c r="E25" s="5"/>
      <c r="F25" s="6"/>
      <c r="G25" s="7"/>
      <c r="H25" s="5"/>
      <c r="I25" s="11"/>
      <c r="J25" s="5"/>
    </row>
    <row r="26" spans="1:7" ht="15">
      <c r="A26" s="43"/>
      <c r="B26" s="43"/>
      <c r="C26" s="43"/>
      <c r="D26" s="43"/>
      <c r="E26" s="43"/>
      <c r="F26" s="44"/>
      <c r="G26" s="45"/>
    </row>
    <row r="27" spans="7:9" ht="15">
      <c r="G27" s="15"/>
      <c r="H27" s="25"/>
      <c r="I27" s="23"/>
    </row>
    <row r="28" ht="15">
      <c r="G28" s="15"/>
    </row>
    <row r="29" ht="15">
      <c r="G29" s="15"/>
    </row>
    <row r="30" ht="15">
      <c r="G30" s="15"/>
    </row>
    <row r="31" ht="15">
      <c r="G31" s="15"/>
    </row>
    <row r="32" ht="15">
      <c r="G32" s="15"/>
    </row>
    <row r="33" ht="15">
      <c r="G33" s="15"/>
    </row>
    <row r="34" ht="15">
      <c r="G34" s="15"/>
    </row>
  </sheetData>
  <sheetProtection/>
  <mergeCells count="10">
    <mergeCell ref="A5:G5"/>
    <mergeCell ref="C19:D19"/>
    <mergeCell ref="A22:G22"/>
    <mergeCell ref="A23:G23"/>
    <mergeCell ref="A6:G6"/>
    <mergeCell ref="C9:D9"/>
    <mergeCell ref="C11:D11"/>
    <mergeCell ref="C13:D13"/>
    <mergeCell ref="C15:D15"/>
    <mergeCell ref="C17:D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CODOCAFE</cp:lastModifiedBy>
  <cp:lastPrinted>2017-04-06T16:57:38Z</cp:lastPrinted>
  <dcterms:created xsi:type="dcterms:W3CDTF">2013-06-04T22:03:57Z</dcterms:created>
  <dcterms:modified xsi:type="dcterms:W3CDTF">2017-04-07T13:22:41Z</dcterms:modified>
  <cp:category/>
  <cp:version/>
  <cp:contentType/>
  <cp:contentStatus/>
</cp:coreProperties>
</file>